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Huilin\Sloan codes\analysis\0_20240826_calculation\"/>
    </mc:Choice>
  </mc:AlternateContent>
  <xr:revisionPtr revIDLastSave="0" documentId="13_ncr:1_{EEAF04BF-26C6-4B07-A8A5-933FE516A703}" xr6:coauthVersionLast="47" xr6:coauthVersionMax="47" xr10:uidLastSave="{00000000-0000-0000-0000-000000000000}"/>
  <bookViews>
    <workbookView xWindow="-110" yWindow="-110" windowWidth="22620" windowHeight="13500" activeTab="4" xr2:uid="{00000000-000D-0000-FFFF-FFFF00000000}"/>
  </bookViews>
  <sheets>
    <sheet name="2040l" sheetId="1" r:id="rId1"/>
    <sheet name="2040nl" sheetId="2" r:id="rId2"/>
    <sheet name="2030nl" sheetId="3" r:id="rId3"/>
    <sheet name="2030l" sheetId="4" r:id="rId4"/>
    <sheet name="stick" sheetId="5" r:id="rId5"/>
    <sheet name="summar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5" l="1"/>
  <c r="W3" i="5"/>
  <c r="V3" i="5"/>
  <c r="X2" i="5"/>
  <c r="X4" i="5" s="1"/>
  <c r="W2" i="5"/>
  <c r="W4" i="5" s="1"/>
  <c r="V2" i="5"/>
  <c r="V4" i="5" s="1"/>
  <c r="X3" i="4"/>
  <c r="W3" i="4"/>
  <c r="V3" i="4"/>
  <c r="X2" i="4"/>
  <c r="X4" i="4" s="1"/>
  <c r="W2" i="4"/>
  <c r="W4" i="4" s="1"/>
  <c r="V2" i="4"/>
  <c r="V4" i="4" s="1"/>
  <c r="X3" i="3"/>
  <c r="W3" i="3"/>
  <c r="V3" i="3"/>
  <c r="X2" i="3"/>
  <c r="X4" i="3" s="1"/>
  <c r="W2" i="3"/>
  <c r="W4" i="3" s="1"/>
  <c r="V2" i="3"/>
  <c r="V4" i="3" s="1"/>
  <c r="X3" i="2"/>
  <c r="W3" i="2"/>
  <c r="V3" i="2"/>
  <c r="X2" i="2"/>
  <c r="X4" i="2" s="1"/>
  <c r="W2" i="2"/>
  <c r="W4" i="2" s="1"/>
  <c r="V2" i="2"/>
  <c r="V4" i="2" s="1"/>
  <c r="V4" i="1"/>
  <c r="W4" i="1"/>
  <c r="V3" i="1"/>
  <c r="V2" i="1"/>
  <c r="D7" i="6"/>
  <c r="E7" i="6"/>
  <c r="F7" i="6"/>
  <c r="G7" i="6"/>
  <c r="H7" i="6"/>
  <c r="C7" i="6"/>
  <c r="D6" i="6"/>
  <c r="E6" i="6"/>
  <c r="F6" i="6"/>
  <c r="G6" i="6"/>
  <c r="H6" i="6"/>
  <c r="C6" i="6"/>
  <c r="D5" i="6"/>
  <c r="E5" i="6"/>
  <c r="F5" i="6"/>
  <c r="G5" i="6"/>
  <c r="H5" i="6"/>
  <c r="C5" i="6"/>
  <c r="D3" i="6"/>
  <c r="E3" i="6"/>
  <c r="F3" i="6"/>
  <c r="G3" i="6"/>
  <c r="H3" i="6"/>
  <c r="C3" i="6"/>
  <c r="D4" i="6"/>
  <c r="E4" i="6"/>
  <c r="F4" i="6"/>
  <c r="G4" i="6"/>
  <c r="H4" i="6"/>
  <c r="C4" i="6"/>
  <c r="D2" i="6"/>
  <c r="E2" i="6"/>
  <c r="F2" i="6"/>
  <c r="G2" i="6"/>
  <c r="H2" i="6"/>
  <c r="C2" i="6"/>
  <c r="B5" i="6"/>
  <c r="X3" i="1"/>
  <c r="W3" i="1"/>
  <c r="X2" i="1"/>
  <c r="X4" i="1" s="1"/>
  <c r="W2" i="1"/>
</calcChain>
</file>

<file path=xl/sharedStrings.xml><?xml version="1.0" encoding="utf-8"?>
<sst xmlns="http://schemas.openxmlformats.org/spreadsheetml/2006/main" count="3351" uniqueCount="78">
  <si>
    <t>AK</t>
  </si>
  <si>
    <t>coal to liquids</t>
  </si>
  <si>
    <t>EJ</t>
  </si>
  <si>
    <t>gas to liquids</t>
  </si>
  <si>
    <t>oil refining</t>
  </si>
  <si>
    <t>AL</t>
  </si>
  <si>
    <t>biomass liquids</t>
  </si>
  <si>
    <t>AR</t>
  </si>
  <si>
    <t>AZ</t>
  </si>
  <si>
    <t>CA</t>
  </si>
  <si>
    <t>CO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</si>
  <si>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</si>
  <si>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</si>
  <si>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</si>
  <si>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</si>
  <si>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</si>
  <si>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</si>
  <si>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</si>
  <si>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</si>
  <si>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</si>
  <si>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</si>
  <si>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</si>
  <si>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</si>
  <si>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</si>
  <si>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</si>
  <si>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</si>
  <si>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</si>
  <si>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</si>
  <si>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</si>
  <si>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</si>
  <si>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</si>
  <si>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</si>
  <si>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</si>
  <si>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</si>
  <si>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</si>
  <si>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</si>
  <si>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</si>
  <si>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</si>
  <si>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</si>
  <si>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</si>
  <si>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</si>
  <si>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</si>
  <si>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</si>
  <si>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SD</t>
  </si>
  <si>
    <t>TN</t>
  </si>
  <si>
    <t>TX</t>
  </si>
  <si>
    <t>UT</t>
  </si>
  <si>
    <t>VA</t>
  </si>
  <si>
    <t>WA</t>
  </si>
  <si>
    <t>WI</t>
  </si>
  <si>
    <t>WV</t>
  </si>
  <si>
    <t>WY</t>
  </si>
  <si>
    <t>scenario</t>
  </si>
  <si>
    <t>region</t>
  </si>
  <si>
    <t>sector</t>
  </si>
  <si>
    <t>subsector</t>
  </si>
  <si>
    <t>i1990</t>
  </si>
  <si>
    <t>i2005</t>
  </si>
  <si>
    <t>i2010</t>
  </si>
  <si>
    <t>i2015</t>
  </si>
  <si>
    <t>i2020</t>
  </si>
  <si>
    <t>i2025</t>
  </si>
  <si>
    <t>i2030</t>
  </si>
  <si>
    <t>i2035</t>
  </si>
  <si>
    <t>i2040</t>
  </si>
  <si>
    <t>i2045</t>
  </si>
  <si>
    <t>i2050</t>
  </si>
  <si>
    <t>unit</t>
  </si>
  <si>
    <t>total</t>
  </si>
  <si>
    <t>Late stick</t>
  </si>
  <si>
    <t>immdediate stick</t>
  </si>
  <si>
    <t>biomass to liquids</t>
  </si>
  <si>
    <t>Total refined liquids</t>
  </si>
  <si>
    <t>crt2030_80p_l_0821,date=2024-22-8T04:18:09-06:00</t>
  </si>
  <si>
    <t>stick_20240822_80p,date=2024-22-8T04:18:09-06:00</t>
  </si>
  <si>
    <t>crt2040_80p_nl_0821,date=2024-22-8T04:18:09-06:00</t>
  </si>
  <si>
    <t>crt2030_80p_nl_0821,date=2024-22-8T04:18:09-06:00</t>
  </si>
  <si>
    <t>crt2040_80p_l_0821,date=2024-22-8T04:18:09-06:00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</si>
</sst>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Refined</a:t>
            </a:r>
            <a:r>
              <a:rPr lang="en-US" baseline="0"/>
              <a:t> liquids production (EJ)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summary!$A$2:$B$2</c:f>
              <c:strCache>
                <c:ptCount val="2"/>
                <c:pt idx="0">
                  <c:v>immdediate stick</c:v>
                </c:pt>
                <c:pt idx="1">
                  <c:v>biomass to liquids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summary!$C$1:$H$1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summary!$C$2:$H$2</c:f>
              <c:numCache>
                <c:formatCode>General</c:formatCode>
                <c:ptCount val="6"/>
                <c:pt idx="0">
                  <c:v>1.4573125519999997</c:v>
                </c:pt>
                <c:pt idx="1">
                  <c:v>2.0730917250689966</c:v>
                </c:pt>
                <c:pt idx="2">
                  <c:v>4.6824451828839928</c:v>
                </c:pt>
                <c:pt idx="3">
                  <c:v>8.0868811183989973</c:v>
                </c:pt>
                <c:pt idx="4">
                  <c:v>11.697761157692986</c:v>
                </c:pt>
                <c:pt idx="5">
                  <c:v>14.252302930495981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E-4393-AF79-131483920F5A}"/>
            </c:ext>
          </c:extLst>
        </c:ser>
        <c:ser>
          <c:idx val="1"/>
          <c:order val="1"/>
          <c:tx>
            <c:strRef>
              <c:f>summary!$A$3:$B$3</c:f>
              <c:strCache>
                <c:ptCount val="2"/>
                <c:pt idx="0">
                  <c:v>Late stick</c:v>
                </c:pt>
                <c:pt idx="1">
                  <c:v>biomass to liquids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summary!$C$1:$H$1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summary!$C$3:$H$3</c:f>
              <c:numCache>
                <c:formatCode>General</c:formatCode>
                <c:ptCount val="6"/>
                <c:pt idx="0">
                  <c:v>1.4675319816847598</c:v>
                </c:pt>
                <c:pt idx="1">
                  <c:v>1.3586305607367894</c:v>
                </c:pt>
                <c:pt idx="2">
                  <c:v>1.794972424776367</c:v>
                </c:pt>
                <c:pt idx="3">
                  <c:v>3.0028228714304075</c:v>
                </c:pt>
                <c:pt idx="4">
                  <c:v>14.586543014587722</c:v>
                </c:pt>
                <c:pt idx="5">
                  <c:v>21.988956093479729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0E-4393-AF79-131483920F5A}"/>
            </c:ext>
          </c:extLst>
        </c:ser>
        <c:ser>
          <c:idx val="2"/>
          <c:order val="2"/>
          <c:tx>
            <c:strRef>
              <c:f>summary!$A$4:$B$4</c:f>
              <c:strCache>
                <c:ptCount val="2"/>
                <c:pt idx="0">
                  <c:v>immdediate stick</c:v>
                </c:pt>
                <c:pt idx="1">
                  <c:v>Total refined liquids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summary!$C$1:$H$1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summary!$C$4:$H$4</c:f>
              <c:numCache>
                <c:formatCode>General</c:formatCode>
                <c:ptCount val="6"/>
                <c:pt idx="0">
                  <c:v>32.298417082</c:v>
                </c:pt>
                <c:pt idx="1">
                  <c:v>30.276929629594921</c:v>
                </c:pt>
                <c:pt idx="2">
                  <c:v>29.178229187905337</c:v>
                </c:pt>
                <c:pt idx="3">
                  <c:v>28.791363874170731</c:v>
                </c:pt>
                <c:pt idx="4">
                  <c:v>29.108457402834034</c:v>
                </c:pt>
                <c:pt idx="5">
                  <c:v>29.461806735049677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0E-4393-AF79-131483920F5A}"/>
            </c:ext>
          </c:extLst>
        </c:ser>
        <c:ser>
          <c:idx val="3"/>
          <c:order val="3"/>
          <c:tx>
            <c:strRef>
              <c:f>summary!$A$5:$B$5</c:f>
              <c:strCache>
                <c:ptCount val="2"/>
                <c:pt idx="0">
                  <c:v>Late stick</c:v>
                </c:pt>
                <c:pt idx="1">
                  <c:v>Total refined liquids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summary!$C$1:$H$1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summary!$C$5:$H$5</c:f>
              <c:numCache>
                <c:formatCode>General</c:formatCode>
                <c:ptCount val="6"/>
                <c:pt idx="0">
                  <c:v>34.209286144633936</c:v>
                </c:pt>
                <c:pt idx="1">
                  <c:v>30.260057076430897</c:v>
                </c:pt>
                <c:pt idx="2">
                  <c:v>28.190129010366874</c:v>
                </c:pt>
                <c:pt idx="3">
                  <c:v>27.151900826978867</c:v>
                </c:pt>
                <c:pt idx="4">
                  <c:v>27.856378140078</c:v>
                </c:pt>
                <c:pt idx="5">
                  <c:v>29.215804605061717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0E-4393-AF79-131483920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2617199"/>
        <c:axId val="222640239"/>
      </c:barChart>
      <c:catAx>
        <c:axId val="22261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40239"/>
        <c:crosses val="autoZero"/>
        <c:auto val="1"/>
        <c:lblAlgn val="ctr"/>
        <c:lblOffset val="100"/>
        <c:noMultiLvlLbl val="0"/>
      </c:catAx>
      <c:valAx>
        <c:axId val="22264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1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Oil refining (EJ)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summary!$A$6:$B$6</c:f>
              <c:strCache>
                <c:ptCount val="2"/>
                <c:pt idx="0">
                  <c:v>immdediate stick</c:v>
                </c:pt>
                <c:pt idx="1">
                  <c:v>oil refining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summary!$C$1:$H$1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summary!$C$6:$H$6</c:f>
              <c:numCache>
                <c:formatCode>General</c:formatCode>
                <c:ptCount val="6"/>
                <c:pt idx="0">
                  <c:v>30.841104529999999</c:v>
                </c:pt>
                <c:pt idx="1">
                  <c:v>28.1847257292</c:v>
                </c:pt>
                <c:pt idx="2">
                  <c:v>24.36218211249998</c:v>
                </c:pt>
                <c:pt idx="3">
                  <c:v>20.329052651599994</c:v>
                </c:pt>
                <c:pt idx="4">
                  <c:v>16.659120433399988</c:v>
                </c:pt>
                <c:pt idx="5">
                  <c:v>14.165883577399995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3-41F3-98DC-2485CB7EEC67}"/>
            </c:ext>
          </c:extLst>
        </c:ser>
        <c:ser>
          <c:idx val="1"/>
          <c:order val="1"/>
          <c:tx>
            <c:strRef>
              <c:f>summary!$A$7:$B$7</c:f>
              <c:strCache>
                <c:ptCount val="2"/>
                <c:pt idx="0">
                  <c:v>Late stick</c:v>
                </c:pt>
                <c:pt idx="1">
                  <c:v>oil refining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summary!$C$1:$H$1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summary!$C$7:$H$7</c:f>
              <c:numCache>
                <c:formatCode>General</c:formatCode>
                <c:ptCount val="6"/>
                <c:pt idx="0">
                  <c:v>32.739879617499994</c:v>
                </c:pt>
                <c:pt idx="1">
                  <c:v>28.899587997599987</c:v>
                </c:pt>
                <c:pt idx="2">
                  <c:v>26.224126882499988</c:v>
                </c:pt>
                <c:pt idx="3">
                  <c:v>23.317193814499991</c:v>
                </c:pt>
                <c:pt idx="4">
                  <c:v>12.200909210299985</c:v>
                </c:pt>
                <c:pt idx="5">
                  <c:v>6.0582936400999872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B3-41F3-98DC-2485CB7EE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2845583"/>
        <c:axId val="1492844143"/>
      </c:barChart>
      <c:catAx>
        <c:axId val="149284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44143"/>
        <c:crosses val="autoZero"/>
        <c:auto val="1"/>
        <c:lblAlgn val="ctr"/>
        <c:lblOffset val="100"/>
        <c:noMultiLvlLbl val="0"/>
      </c:catAx>
      <c:valAx>
        <c:axId val="149284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4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8</xdr:row>
      <xdr:rowOff>74612</xdr:rowOff>
    </xdr:from>
    <xdr:to>
      <xdr:col>18</xdr:col>
      <xdr:colOff>285750</xdr:colOff>
      <xdr:row>25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59176F-7E31-2FEC-680D-B0F02DFF0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1258887</xdr:colOff>
      <xdr:row>12</xdr:row>
      <xdr:rowOff>106362</xdr:rowOff>
    </xdr:from>
    <xdr:to>
      <xdr:col>8</xdr:col>
      <xdr:colOff>306387</xdr:colOff>
      <xdr:row>27</xdr:row>
      <xdr:rowOff>141287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490D21-E73B-B867-B0C7-76328677C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1"/>
  <sheetViews>
    <sheetView topLeftCell="B1" workbookViewId="0">
      <selection activeCell="U1" sqref="U1:X1048576"/>
    </sheetView>
  </sheetViews>
  <sheetFormatPr defaultRowHeight="14.5" x14ac:dyDescent="0.35"/>
  <cols>
    <col min="1" max="1" width="20.36328125" customWidth="1"/>
  </cols>
  <sheetData>
    <row r="1" spans="1:24" x14ac:dyDescent="0.35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S1" t="s">
        <v>67</v>
      </c>
      <c r="V1">
        <v>2030</v>
      </c>
      <c r="W1">
        <v>2035</v>
      </c>
      <c r="X1">
        <v>2050</v>
      </c>
    </row>
    <row r="2" spans="1:24" x14ac:dyDescent="0.35">
      <c r="A2" t="s">
        <v>77</v>
      </c>
      <c r="B2" t="s">
        <v>0</v>
      </c>
      <c r="C2" t="s">
        <v>1</v>
      </c>
      <c r="D2" t="s">
        <v>1</v>
      </c>
      <c r="E2">
        <v>0</v>
      </c>
      <c r="F2">
        <v>0</v>
      </c>
      <c r="G2">
        <v>0</v>
      </c>
      <c r="H2">
        <v>0</v>
      </c>
      <c r="I2">
        <v>0</v>
      </c>
      <c r="J2" s="1">
        <v>2.2468729999999998E-9</v>
      </c>
      <c r="K2" s="1">
        <v>1.5413299999999999E-10</v>
      </c>
      <c r="L2" s="1">
        <v>2.4357344500000001E-7</v>
      </c>
      <c r="M2" s="1">
        <v>9.9406007700000006E-7</v>
      </c>
      <c r="N2" s="1">
        <v>3.14475126E-7</v>
      </c>
      <c r="O2" s="1">
        <v>1.77174708E-7</v>
      </c>
      <c r="P2">
        <v>0</v>
      </c>
      <c r="Q2">
        <v>0</v>
      </c>
      <c r="R2">
        <v>0</v>
      </c>
      <c r="S2" t="s">
        <v>2</v>
      </c>
      <c r="U2" t="s">
        <v>6</v>
      </c>
      <c r="V2">
        <f>SUMIF(C:C, U2, K:K)</f>
        <v>1.3586209447089181</v>
      </c>
      <c r="W2">
        <f>SUMIF(C:C, U2, L:L)</f>
        <v>1.796028030120999</v>
      </c>
      <c r="X2">
        <f>SUMIF(C:C, U2, O:O)</f>
        <v>9.8550515205490736</v>
      </c>
    </row>
    <row r="3" spans="1:24" x14ac:dyDescent="0.35">
      <c r="A3" t="s">
        <v>77</v>
      </c>
      <c r="B3" t="s">
        <v>0</v>
      </c>
      <c r="C3" t="s">
        <v>3</v>
      </c>
      <c r="D3" t="s">
        <v>3</v>
      </c>
      <c r="E3">
        <v>0</v>
      </c>
      <c r="F3">
        <v>0</v>
      </c>
      <c r="G3">
        <v>0</v>
      </c>
      <c r="H3">
        <v>0</v>
      </c>
      <c r="I3">
        <v>0</v>
      </c>
      <c r="J3" s="1">
        <v>1.9349799999999999E-5</v>
      </c>
      <c r="K3" s="1">
        <v>1.8988299999999999E-5</v>
      </c>
      <c r="L3">
        <v>1.8418219000000001E-3</v>
      </c>
      <c r="M3">
        <v>8.9292072000000007E-3</v>
      </c>
      <c r="N3">
        <v>1.21033511E-2</v>
      </c>
      <c r="O3">
        <v>1.34430894E-2</v>
      </c>
      <c r="P3">
        <v>0</v>
      </c>
      <c r="Q3">
        <v>0</v>
      </c>
      <c r="R3">
        <v>0</v>
      </c>
      <c r="S3" t="s">
        <v>2</v>
      </c>
      <c r="U3" t="s">
        <v>68</v>
      </c>
      <c r="V3">
        <f>SUM(K:K)</f>
        <v>30.266822648937616</v>
      </c>
      <c r="W3">
        <f>SUM(L:L)</f>
        <v>28.1975150394133</v>
      </c>
      <c r="X3">
        <f>SUM(O:O)</f>
        <v>25.447473740446256</v>
      </c>
    </row>
    <row r="4" spans="1:24" x14ac:dyDescent="0.35">
      <c r="A4" t="s">
        <v>77</v>
      </c>
      <c r="B4" t="s">
        <v>0</v>
      </c>
      <c r="C4" t="s">
        <v>4</v>
      </c>
      <c r="D4" t="s">
        <v>4</v>
      </c>
      <c r="E4">
        <v>0.66745100000000002</v>
      </c>
      <c r="F4">
        <v>0.89183699999999999</v>
      </c>
      <c r="G4">
        <v>0.60716800000000004</v>
      </c>
      <c r="H4">
        <v>0.29693999999999998</v>
      </c>
      <c r="I4">
        <v>0.26855099999999998</v>
      </c>
      <c r="J4">
        <v>0.28612047000000002</v>
      </c>
      <c r="K4">
        <v>0.25212165999999903</v>
      </c>
      <c r="L4">
        <v>0.22871780999999999</v>
      </c>
      <c r="M4">
        <v>0.20381160000000001</v>
      </c>
      <c r="N4">
        <v>0.14096712</v>
      </c>
      <c r="O4">
        <v>0.12536781</v>
      </c>
      <c r="P4">
        <v>0</v>
      </c>
      <c r="Q4">
        <v>0</v>
      </c>
      <c r="R4">
        <v>0</v>
      </c>
      <c r="S4" t="s">
        <v>2</v>
      </c>
      <c r="V4">
        <f t="shared" ref="V4:W4" si="0">V2/V3</f>
        <v>4.4888125868626866E-2</v>
      </c>
      <c r="W4">
        <f t="shared" si="0"/>
        <v>6.3694549949191853E-2</v>
      </c>
      <c r="X4">
        <f>X2/X3</f>
        <v>0.38727032871972039</v>
      </c>
    </row>
    <row r="5" spans="1:24" x14ac:dyDescent="0.35">
      <c r="A5" t="s">
        <v>77</v>
      </c>
      <c r="B5" t="s">
        <v>5</v>
      </c>
      <c r="C5" t="s">
        <v>6</v>
      </c>
      <c r="D5" t="s">
        <v>6</v>
      </c>
      <c r="E5">
        <v>0</v>
      </c>
      <c r="F5" s="1">
        <v>2.7607199999999998E-4</v>
      </c>
      <c r="G5" s="1">
        <v>7.9813499999999995E-4</v>
      </c>
      <c r="H5">
        <v>5.6112499999999999E-3</v>
      </c>
      <c r="I5">
        <v>5.2569499999999998E-3</v>
      </c>
      <c r="J5">
        <v>5.6743159099999999E-3</v>
      </c>
      <c r="K5">
        <v>5.1704368999999899E-3</v>
      </c>
      <c r="L5">
        <v>2.17686512999999E-2</v>
      </c>
      <c r="M5">
        <v>6.2576648299999996E-2</v>
      </c>
      <c r="N5">
        <v>0.23164740549999999</v>
      </c>
      <c r="O5">
        <v>0.26335104459999897</v>
      </c>
      <c r="P5">
        <v>0</v>
      </c>
      <c r="Q5">
        <v>0</v>
      </c>
      <c r="R5">
        <v>0</v>
      </c>
      <c r="S5" t="s">
        <v>2</v>
      </c>
    </row>
    <row r="6" spans="1:24" x14ac:dyDescent="0.35">
      <c r="A6" t="s">
        <v>77</v>
      </c>
      <c r="B6" t="s">
        <v>5</v>
      </c>
      <c r="C6" t="s">
        <v>1</v>
      </c>
      <c r="D6" t="s">
        <v>1</v>
      </c>
      <c r="E6">
        <v>0</v>
      </c>
      <c r="F6">
        <v>0</v>
      </c>
      <c r="G6">
        <v>0</v>
      </c>
      <c r="H6">
        <v>0</v>
      </c>
      <c r="I6">
        <v>0</v>
      </c>
      <c r="J6" s="1">
        <v>2.2499599999999998E-6</v>
      </c>
      <c r="K6" s="1">
        <v>2.2079070000000001E-6</v>
      </c>
      <c r="L6" s="1">
        <v>2.36302985E-4</v>
      </c>
      <c r="M6">
        <v>1.140039925E-3</v>
      </c>
      <c r="N6">
        <v>1.4307470910000001E-3</v>
      </c>
      <c r="O6">
        <v>1.56913763E-3</v>
      </c>
      <c r="P6">
        <v>0</v>
      </c>
      <c r="Q6">
        <v>0</v>
      </c>
      <c r="R6">
        <v>0</v>
      </c>
      <c r="S6" t="s">
        <v>2</v>
      </c>
    </row>
    <row r="7" spans="1:24" x14ac:dyDescent="0.35">
      <c r="A7" t="s">
        <v>77</v>
      </c>
      <c r="B7" t="s">
        <v>5</v>
      </c>
      <c r="C7" t="s">
        <v>3</v>
      </c>
      <c r="D7" t="s">
        <v>3</v>
      </c>
      <c r="E7">
        <v>0</v>
      </c>
      <c r="F7">
        <v>0</v>
      </c>
      <c r="G7">
        <v>0</v>
      </c>
      <c r="H7">
        <v>0</v>
      </c>
      <c r="I7">
        <v>0</v>
      </c>
      <c r="J7" s="1">
        <v>8.0624099999999999E-6</v>
      </c>
      <c r="K7" s="1">
        <v>7.9117799999999997E-6</v>
      </c>
      <c r="L7" s="1">
        <v>7.6742446999999905E-4</v>
      </c>
      <c r="M7">
        <v>3.72050583E-3</v>
      </c>
      <c r="N7">
        <v>5.0430616299999998E-3</v>
      </c>
      <c r="O7">
        <v>5.6012824399999999E-3</v>
      </c>
      <c r="P7">
        <v>0</v>
      </c>
      <c r="Q7">
        <v>0</v>
      </c>
      <c r="R7">
        <v>0</v>
      </c>
      <c r="S7" t="s">
        <v>2</v>
      </c>
    </row>
    <row r="8" spans="1:24" x14ac:dyDescent="0.35">
      <c r="A8" t="s">
        <v>77</v>
      </c>
      <c r="B8" t="s">
        <v>5</v>
      </c>
      <c r="C8" t="s">
        <v>4</v>
      </c>
      <c r="D8" t="s">
        <v>4</v>
      </c>
      <c r="E8">
        <v>0.233242</v>
      </c>
      <c r="F8">
        <v>0.32305899999999999</v>
      </c>
      <c r="G8">
        <v>0.247173</v>
      </c>
      <c r="H8">
        <v>0.246364</v>
      </c>
      <c r="I8">
        <v>0.22354599999999999</v>
      </c>
      <c r="J8">
        <v>0.23754094000000001</v>
      </c>
      <c r="K8">
        <v>0.20976570999999999</v>
      </c>
      <c r="L8">
        <v>0.190351729999999</v>
      </c>
      <c r="M8">
        <v>0.16930924999999999</v>
      </c>
      <c r="N8">
        <v>0.118393839999999</v>
      </c>
      <c r="O8">
        <v>0.104128499999999</v>
      </c>
      <c r="P8">
        <v>0</v>
      </c>
      <c r="Q8">
        <v>0</v>
      </c>
      <c r="R8">
        <v>0</v>
      </c>
      <c r="S8" t="s">
        <v>2</v>
      </c>
    </row>
    <row r="9" spans="1:24" x14ac:dyDescent="0.35">
      <c r="A9" t="s">
        <v>77</v>
      </c>
      <c r="B9" t="s">
        <v>7</v>
      </c>
      <c r="C9" t="s">
        <v>6</v>
      </c>
      <c r="D9" t="s">
        <v>6</v>
      </c>
      <c r="E9">
        <v>0</v>
      </c>
      <c r="F9" s="1">
        <v>3.4809100000000003E-4</v>
      </c>
      <c r="G9">
        <v>1.0063400000000001E-3</v>
      </c>
      <c r="H9">
        <v>7.0750500000000003E-3</v>
      </c>
      <c r="I9">
        <v>6.62833E-3</v>
      </c>
      <c r="J9">
        <v>7.1547783999999998E-3</v>
      </c>
      <c r="K9">
        <v>6.5194707000000001E-3</v>
      </c>
      <c r="L9">
        <v>2.7468308E-2</v>
      </c>
      <c r="M9">
        <v>7.8984341200000002E-2</v>
      </c>
      <c r="N9">
        <v>0.29292788800000003</v>
      </c>
      <c r="O9">
        <v>0.3330525365</v>
      </c>
      <c r="P9">
        <v>0</v>
      </c>
      <c r="Q9">
        <v>0</v>
      </c>
      <c r="R9">
        <v>0</v>
      </c>
      <c r="S9" t="s">
        <v>2</v>
      </c>
    </row>
    <row r="10" spans="1:24" x14ac:dyDescent="0.35">
      <c r="A10" t="s">
        <v>77</v>
      </c>
      <c r="B10" t="s">
        <v>7</v>
      </c>
      <c r="C10" t="s">
        <v>1</v>
      </c>
      <c r="D10" t="s">
        <v>1</v>
      </c>
      <c r="E10">
        <v>0</v>
      </c>
      <c r="F10">
        <v>0</v>
      </c>
      <c r="G10">
        <v>0</v>
      </c>
      <c r="H10">
        <v>0</v>
      </c>
      <c r="I10">
        <v>0</v>
      </c>
      <c r="J10" s="1">
        <v>7.6557400000000007E-9</v>
      </c>
      <c r="K10" s="1">
        <v>7.51266E-9</v>
      </c>
      <c r="L10" s="1">
        <v>8.0399276999999998E-7</v>
      </c>
      <c r="M10" s="1">
        <v>3.8787335800000001E-6</v>
      </c>
      <c r="N10" s="1">
        <v>4.8683664599999997E-6</v>
      </c>
      <c r="O10" s="1">
        <v>5.33919467E-6</v>
      </c>
      <c r="P10">
        <v>0</v>
      </c>
      <c r="Q10">
        <v>0</v>
      </c>
      <c r="R10">
        <v>0</v>
      </c>
      <c r="S10" t="s">
        <v>2</v>
      </c>
    </row>
    <row r="11" spans="1:24" x14ac:dyDescent="0.35">
      <c r="A11" t="s">
        <v>77</v>
      </c>
      <c r="B11" t="s">
        <v>7</v>
      </c>
      <c r="C11" t="s">
        <v>3</v>
      </c>
      <c r="D11" t="s">
        <v>3</v>
      </c>
      <c r="E11">
        <v>0</v>
      </c>
      <c r="F11">
        <v>0</v>
      </c>
      <c r="G11">
        <v>0</v>
      </c>
      <c r="H11">
        <v>0</v>
      </c>
      <c r="I11">
        <v>0</v>
      </c>
      <c r="J11" s="1">
        <v>3.6433400000000003E-5</v>
      </c>
      <c r="K11" s="1">
        <v>3.5752700000000001E-5</v>
      </c>
      <c r="L11">
        <v>3.4679333E-3</v>
      </c>
      <c r="M11">
        <v>1.68126231E-2</v>
      </c>
      <c r="N11">
        <v>2.2789163599999999E-2</v>
      </c>
      <c r="O11">
        <v>2.5311826199999998E-2</v>
      </c>
      <c r="P11">
        <v>0</v>
      </c>
      <c r="Q11">
        <v>0</v>
      </c>
      <c r="R11">
        <v>0</v>
      </c>
      <c r="S11" t="s">
        <v>2</v>
      </c>
    </row>
    <row r="12" spans="1:24" x14ac:dyDescent="0.35">
      <c r="A12" t="s">
        <v>77</v>
      </c>
      <c r="B12" t="s">
        <v>7</v>
      </c>
      <c r="C12" t="s">
        <v>4</v>
      </c>
      <c r="D12" t="s">
        <v>4</v>
      </c>
      <c r="E12">
        <v>0.110752</v>
      </c>
      <c r="F12">
        <v>0.18432799999999999</v>
      </c>
      <c r="G12">
        <v>0.16977900000000001</v>
      </c>
      <c r="H12">
        <v>0.16933000000000001</v>
      </c>
      <c r="I12">
        <v>0.15364700000000001</v>
      </c>
      <c r="J12">
        <v>0.16326494999999999</v>
      </c>
      <c r="K12">
        <v>0.14417600999999999</v>
      </c>
      <c r="L12">
        <v>0.13083158</v>
      </c>
      <c r="M12">
        <v>0.116369029999999</v>
      </c>
      <c r="N12">
        <v>8.1374019999999894E-2</v>
      </c>
      <c r="O12">
        <v>7.156912E-2</v>
      </c>
      <c r="P12">
        <v>0</v>
      </c>
      <c r="Q12">
        <v>0</v>
      </c>
      <c r="R12">
        <v>0</v>
      </c>
      <c r="S12" t="s">
        <v>2</v>
      </c>
    </row>
    <row r="13" spans="1:24" x14ac:dyDescent="0.35">
      <c r="A13" t="s">
        <v>77</v>
      </c>
      <c r="B13" t="s">
        <v>8</v>
      </c>
      <c r="C13" t="s">
        <v>6</v>
      </c>
      <c r="D13" t="s">
        <v>6</v>
      </c>
      <c r="E13">
        <v>0</v>
      </c>
      <c r="F13" s="1">
        <v>1.20031E-5</v>
      </c>
      <c r="G13">
        <v>4.1190671999999998E-3</v>
      </c>
      <c r="H13">
        <v>4.767594E-3</v>
      </c>
      <c r="I13">
        <v>4.4282889999999898E-3</v>
      </c>
      <c r="J13">
        <v>4.449258044E-3</v>
      </c>
      <c r="K13">
        <v>4.1294818429999996E-3</v>
      </c>
      <c r="L13">
        <v>4.6095305709999996E-3</v>
      </c>
      <c r="M13">
        <v>6.1925828199999901E-3</v>
      </c>
      <c r="N13">
        <v>1.5640505222999999E-2</v>
      </c>
      <c r="O13">
        <v>1.6968281344999999E-2</v>
      </c>
      <c r="P13">
        <v>0</v>
      </c>
      <c r="Q13">
        <v>0</v>
      </c>
      <c r="R13">
        <v>0</v>
      </c>
      <c r="S13" t="s">
        <v>2</v>
      </c>
    </row>
    <row r="14" spans="1:24" x14ac:dyDescent="0.35">
      <c r="A14" t="s">
        <v>77</v>
      </c>
      <c r="B14" t="s">
        <v>8</v>
      </c>
      <c r="C14" t="s">
        <v>1</v>
      </c>
      <c r="D14" t="s">
        <v>1</v>
      </c>
      <c r="E14">
        <v>0</v>
      </c>
      <c r="F14">
        <v>0</v>
      </c>
      <c r="G14">
        <v>0</v>
      </c>
      <c r="H14">
        <v>0</v>
      </c>
      <c r="I14">
        <v>0</v>
      </c>
      <c r="J14" s="1">
        <v>1.54862E-6</v>
      </c>
      <c r="K14" s="1">
        <v>1.5196889999999999E-6</v>
      </c>
      <c r="L14" s="1">
        <v>1.6184969099999999E-4</v>
      </c>
      <c r="M14" s="1">
        <v>7.7920480499999996E-4</v>
      </c>
      <c r="N14" s="1">
        <v>9.79786103999999E-4</v>
      </c>
      <c r="O14">
        <v>1.0730992679999999E-3</v>
      </c>
      <c r="P14">
        <v>0</v>
      </c>
      <c r="Q14">
        <v>0</v>
      </c>
      <c r="R14">
        <v>0</v>
      </c>
      <c r="S14" t="s">
        <v>2</v>
      </c>
    </row>
    <row r="15" spans="1:24" x14ac:dyDescent="0.35">
      <c r="A15" t="s">
        <v>77</v>
      </c>
      <c r="B15" t="s">
        <v>8</v>
      </c>
      <c r="C15" t="s">
        <v>4</v>
      </c>
      <c r="D15" t="s">
        <v>4</v>
      </c>
      <c r="E15">
        <v>2.0555899999999998E-2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t="s">
        <v>2</v>
      </c>
    </row>
    <row r="16" spans="1:24" x14ac:dyDescent="0.35">
      <c r="A16" t="s">
        <v>77</v>
      </c>
      <c r="B16" t="s">
        <v>9</v>
      </c>
      <c r="C16" t="s">
        <v>6</v>
      </c>
      <c r="D16" t="s">
        <v>6</v>
      </c>
      <c r="E16">
        <v>0</v>
      </c>
      <c r="F16">
        <v>1.6240320000000001E-3</v>
      </c>
      <c r="G16">
        <v>6.0367299999999997E-3</v>
      </c>
      <c r="H16">
        <v>2.5415210000000001E-2</v>
      </c>
      <c r="I16">
        <v>2.3599950000000001E-2</v>
      </c>
      <c r="J16">
        <v>2.3802009669999898E-2</v>
      </c>
      <c r="K16">
        <v>2.2077122250000001E-2</v>
      </c>
      <c r="L16">
        <v>2.8595719799999999E-2</v>
      </c>
      <c r="M16">
        <v>4.720317316E-2</v>
      </c>
      <c r="N16">
        <v>0.14462868928</v>
      </c>
      <c r="O16">
        <v>0.160501184809999</v>
      </c>
      <c r="P16">
        <v>0</v>
      </c>
      <c r="Q16">
        <v>0</v>
      </c>
      <c r="R16">
        <v>0</v>
      </c>
      <c r="S16" t="s">
        <v>2</v>
      </c>
    </row>
    <row r="17" spans="1:19" x14ac:dyDescent="0.35">
      <c r="A17" t="s">
        <v>77</v>
      </c>
      <c r="B17" t="s">
        <v>9</v>
      </c>
      <c r="C17" t="s">
        <v>3</v>
      </c>
      <c r="D17" t="s">
        <v>3</v>
      </c>
      <c r="E17">
        <v>0</v>
      </c>
      <c r="F17">
        <v>0</v>
      </c>
      <c r="G17">
        <v>0</v>
      </c>
      <c r="H17">
        <v>0</v>
      </c>
      <c r="I17">
        <v>0</v>
      </c>
      <c r="J17" s="1">
        <v>1.1984700000000001E-5</v>
      </c>
      <c r="K17" s="1">
        <v>1.1760799999999999E-5</v>
      </c>
      <c r="L17">
        <v>1.140765E-3</v>
      </c>
      <c r="M17">
        <v>5.5304830000000001E-3</v>
      </c>
      <c r="N17">
        <v>7.4964456999999998E-3</v>
      </c>
      <c r="O17">
        <v>8.3262360800000004E-3</v>
      </c>
      <c r="P17">
        <v>0</v>
      </c>
      <c r="Q17">
        <v>0</v>
      </c>
      <c r="R17">
        <v>0</v>
      </c>
      <c r="S17" t="s">
        <v>2</v>
      </c>
    </row>
    <row r="18" spans="1:19" x14ac:dyDescent="0.35">
      <c r="A18" t="s">
        <v>77</v>
      </c>
      <c r="B18" t="s">
        <v>9</v>
      </c>
      <c r="C18" t="s">
        <v>4</v>
      </c>
      <c r="D18" t="s">
        <v>4</v>
      </c>
      <c r="E18">
        <v>5.1528799999999997</v>
      </c>
      <c r="F18">
        <v>4.7876899999999996</v>
      </c>
      <c r="G18">
        <v>3.8582399999999999</v>
      </c>
      <c r="H18">
        <v>3.55063</v>
      </c>
      <c r="I18">
        <v>3.2166700000000001</v>
      </c>
      <c r="J18">
        <v>3.4231027999999899</v>
      </c>
      <c r="K18">
        <v>3.0197919</v>
      </c>
      <c r="L18">
        <v>2.7407889999999999</v>
      </c>
      <c r="M18">
        <v>2.4402292000000001</v>
      </c>
      <c r="N18">
        <v>1.7046443</v>
      </c>
      <c r="O18">
        <v>1.5045732999999999</v>
      </c>
      <c r="P18">
        <v>0</v>
      </c>
      <c r="Q18">
        <v>0</v>
      </c>
      <c r="R18">
        <v>0</v>
      </c>
      <c r="S18" t="s">
        <v>2</v>
      </c>
    </row>
    <row r="19" spans="1:19" x14ac:dyDescent="0.35">
      <c r="A19" t="s">
        <v>77</v>
      </c>
      <c r="B19" t="s">
        <v>10</v>
      </c>
      <c r="C19" t="s">
        <v>6</v>
      </c>
      <c r="D19" t="s">
        <v>6</v>
      </c>
      <c r="E19">
        <v>0</v>
      </c>
      <c r="F19" s="1">
        <v>3.8843500000000002E-4</v>
      </c>
      <c r="G19">
        <v>9.2828800000000003E-3</v>
      </c>
      <c r="H19">
        <v>1.1308199999999999E-2</v>
      </c>
      <c r="I19">
        <v>1.0498499999999999E-2</v>
      </c>
      <c r="J19">
        <v>1.0545935785800001E-2</v>
      </c>
      <c r="K19">
        <v>9.8002883759999992E-3</v>
      </c>
      <c r="L19">
        <v>1.1233838357099899E-2</v>
      </c>
      <c r="M19">
        <v>1.5691956965899999E-2</v>
      </c>
      <c r="N19">
        <v>4.2534800517399898E-2</v>
      </c>
      <c r="O19">
        <v>4.6375604952699899E-2</v>
      </c>
      <c r="P19">
        <v>0</v>
      </c>
      <c r="Q19">
        <v>0</v>
      </c>
      <c r="R19">
        <v>0</v>
      </c>
      <c r="S19" t="s">
        <v>2</v>
      </c>
    </row>
    <row r="20" spans="1:19" x14ac:dyDescent="0.35">
      <c r="A20" t="s">
        <v>77</v>
      </c>
      <c r="B20" t="s">
        <v>10</v>
      </c>
      <c r="C20" t="s">
        <v>1</v>
      </c>
      <c r="D20" t="s">
        <v>1</v>
      </c>
      <c r="E20">
        <v>0</v>
      </c>
      <c r="F20">
        <v>0</v>
      </c>
      <c r="G20">
        <v>0</v>
      </c>
      <c r="H20">
        <v>0</v>
      </c>
      <c r="I20">
        <v>0</v>
      </c>
      <c r="J20" s="1">
        <v>3.6962899999999998E-6</v>
      </c>
      <c r="K20" s="1">
        <v>3.62724E-6</v>
      </c>
      <c r="L20" s="1">
        <v>3.8630715000000001E-4</v>
      </c>
      <c r="M20">
        <v>1.85982968E-3</v>
      </c>
      <c r="N20">
        <v>2.33858559E-3</v>
      </c>
      <c r="O20">
        <v>2.5613088899999999E-3</v>
      </c>
      <c r="P20">
        <v>0</v>
      </c>
      <c r="Q20">
        <v>0</v>
      </c>
      <c r="R20">
        <v>0</v>
      </c>
      <c r="S20" t="s">
        <v>2</v>
      </c>
    </row>
    <row r="21" spans="1:19" x14ac:dyDescent="0.35">
      <c r="A21" t="s">
        <v>77</v>
      </c>
      <c r="B21" t="s">
        <v>10</v>
      </c>
      <c r="C21" t="s">
        <v>3</v>
      </c>
      <c r="D21" t="s">
        <v>3</v>
      </c>
      <c r="E21">
        <v>0</v>
      </c>
      <c r="F21">
        <v>0</v>
      </c>
      <c r="G21">
        <v>0</v>
      </c>
      <c r="H21">
        <v>0</v>
      </c>
      <c r="I21">
        <v>0</v>
      </c>
      <c r="J21" s="1">
        <v>1.0119399999999999E-4</v>
      </c>
      <c r="K21" s="1">
        <v>9.9303599999999996E-5</v>
      </c>
      <c r="L21">
        <v>9.6322140000000001E-3</v>
      </c>
      <c r="M21">
        <v>4.6697382000000003E-2</v>
      </c>
      <c r="N21">
        <v>6.3297289699999995E-2</v>
      </c>
      <c r="O21">
        <v>7.0303691399999896E-2</v>
      </c>
      <c r="P21">
        <v>0</v>
      </c>
      <c r="Q21">
        <v>0</v>
      </c>
      <c r="R21">
        <v>0</v>
      </c>
      <c r="S21" t="s">
        <v>2</v>
      </c>
    </row>
    <row r="22" spans="1:19" x14ac:dyDescent="0.35">
      <c r="A22" t="s">
        <v>77</v>
      </c>
      <c r="B22" t="s">
        <v>10</v>
      </c>
      <c r="C22" t="s">
        <v>4</v>
      </c>
      <c r="D22" t="s">
        <v>4</v>
      </c>
      <c r="E22">
        <v>0.156192</v>
      </c>
      <c r="F22">
        <v>0.22445200000000001</v>
      </c>
      <c r="G22">
        <v>0.211981</v>
      </c>
      <c r="H22">
        <v>0.192721</v>
      </c>
      <c r="I22">
        <v>0.17490600000000001</v>
      </c>
      <c r="J22">
        <v>0.18580002000000001</v>
      </c>
      <c r="K22">
        <v>0.16412470000000001</v>
      </c>
      <c r="L22">
        <v>0.14895356999999901</v>
      </c>
      <c r="M22">
        <v>0.13253725999999999</v>
      </c>
      <c r="N22">
        <v>9.2986579999999999E-2</v>
      </c>
      <c r="O22">
        <v>8.1727800000000003E-2</v>
      </c>
      <c r="P22">
        <v>0</v>
      </c>
      <c r="Q22">
        <v>0</v>
      </c>
      <c r="R22">
        <v>0</v>
      </c>
      <c r="S22" t="s">
        <v>2</v>
      </c>
    </row>
    <row r="23" spans="1:19" x14ac:dyDescent="0.35">
      <c r="A23" t="s">
        <v>77</v>
      </c>
      <c r="B23" t="s">
        <v>11</v>
      </c>
      <c r="C23" t="s">
        <v>4</v>
      </c>
      <c r="D23" t="s">
        <v>4</v>
      </c>
      <c r="E23">
        <v>0.28772199999999998</v>
      </c>
      <c r="F23">
        <v>0.43337300000000001</v>
      </c>
      <c r="G23">
        <v>0</v>
      </c>
      <c r="H23">
        <v>0.34090799999999999</v>
      </c>
      <c r="I23">
        <v>0.30899900000000002</v>
      </c>
      <c r="J23">
        <v>0.32865245999999998</v>
      </c>
      <c r="K23">
        <v>0.28994908999999902</v>
      </c>
      <c r="L23">
        <v>0.26305055999999999</v>
      </c>
      <c r="M23">
        <v>0.23388283000000001</v>
      </c>
      <c r="N23">
        <v>0.16296450000000001</v>
      </c>
      <c r="O23">
        <v>0.14361989</v>
      </c>
      <c r="P23">
        <v>0</v>
      </c>
      <c r="Q23">
        <v>0</v>
      </c>
      <c r="R23">
        <v>0</v>
      </c>
      <c r="S23" t="s">
        <v>2</v>
      </c>
    </row>
    <row r="24" spans="1:19" x14ac:dyDescent="0.35">
      <c r="A24" t="s">
        <v>77</v>
      </c>
      <c r="B24" t="s">
        <v>12</v>
      </c>
      <c r="C24" t="s">
        <v>6</v>
      </c>
      <c r="D24" t="s">
        <v>6</v>
      </c>
      <c r="E24">
        <v>0</v>
      </c>
      <c r="F24" s="1">
        <v>4.8012500000000002E-5</v>
      </c>
      <c r="G24" s="1">
        <v>1.38806E-4</v>
      </c>
      <c r="H24" s="1">
        <v>9.7586899999999998E-4</v>
      </c>
      <c r="I24" s="1">
        <v>9.1425499999999999E-4</v>
      </c>
      <c r="J24" s="1">
        <v>9.8657769000000005E-4</v>
      </c>
      <c r="K24" s="1">
        <v>8.9878753000000001E-4</v>
      </c>
      <c r="L24">
        <v>3.7847357400000001E-3</v>
      </c>
      <c r="M24">
        <v>1.088368308E-2</v>
      </c>
      <c r="N24">
        <v>4.0544347819999903E-2</v>
      </c>
      <c r="O24">
        <v>4.612669833E-2</v>
      </c>
      <c r="P24">
        <v>0</v>
      </c>
      <c r="Q24">
        <v>0</v>
      </c>
      <c r="R24">
        <v>0</v>
      </c>
      <c r="S24" t="s">
        <v>2</v>
      </c>
    </row>
    <row r="25" spans="1:19" x14ac:dyDescent="0.35">
      <c r="A25" t="s">
        <v>77</v>
      </c>
      <c r="B25" t="s">
        <v>12</v>
      </c>
      <c r="C25" t="s">
        <v>3</v>
      </c>
      <c r="D25" t="s">
        <v>3</v>
      </c>
      <c r="E25">
        <v>0</v>
      </c>
      <c r="F25">
        <v>0</v>
      </c>
      <c r="G25">
        <v>0</v>
      </c>
      <c r="H25">
        <v>0</v>
      </c>
      <c r="I25">
        <v>0</v>
      </c>
      <c r="J25" s="1">
        <v>4.3580600000000003E-8</v>
      </c>
      <c r="K25" s="1">
        <v>4.2766400000000002E-8</v>
      </c>
      <c r="L25" s="1">
        <v>4.1482427999999998E-6</v>
      </c>
      <c r="M25" s="1">
        <v>2.01108018E-5</v>
      </c>
      <c r="N25" s="1">
        <v>2.7259811500000001E-5</v>
      </c>
      <c r="O25" s="1">
        <v>3.0277229400000001E-5</v>
      </c>
      <c r="P25">
        <v>0</v>
      </c>
      <c r="Q25">
        <v>0</v>
      </c>
      <c r="R25">
        <v>0</v>
      </c>
      <c r="S25" t="s">
        <v>2</v>
      </c>
    </row>
    <row r="26" spans="1:19" x14ac:dyDescent="0.35">
      <c r="A26" t="s">
        <v>77</v>
      </c>
      <c r="B26" t="s">
        <v>13</v>
      </c>
      <c r="C26" t="s">
        <v>6</v>
      </c>
      <c r="D26" t="s">
        <v>6</v>
      </c>
      <c r="E26">
        <v>0</v>
      </c>
      <c r="F26" s="1">
        <v>9.4055300000000001E-5</v>
      </c>
      <c r="G26">
        <v>7.6982700000000001E-3</v>
      </c>
      <c r="H26">
        <v>1.187788E-2</v>
      </c>
      <c r="I26">
        <v>1.10409699999999E-2</v>
      </c>
      <c r="J26">
        <v>1.11271001599999E-2</v>
      </c>
      <c r="K26">
        <v>1.030063302E-2</v>
      </c>
      <c r="L26">
        <v>1.202069417E-2</v>
      </c>
      <c r="M26">
        <v>1.7303935989999901E-2</v>
      </c>
      <c r="N26">
        <v>4.6161351879999903E-2</v>
      </c>
      <c r="O26">
        <v>5.0528951269999997E-2</v>
      </c>
      <c r="P26">
        <v>0</v>
      </c>
      <c r="Q26">
        <v>0</v>
      </c>
      <c r="R26">
        <v>0</v>
      </c>
      <c r="S26" t="s">
        <v>2</v>
      </c>
    </row>
    <row r="27" spans="1:19" x14ac:dyDescent="0.35">
      <c r="A27" t="s">
        <v>77</v>
      </c>
      <c r="B27" t="s">
        <v>13</v>
      </c>
      <c r="C27" t="s">
        <v>4</v>
      </c>
      <c r="D27" t="s">
        <v>4</v>
      </c>
      <c r="E27">
        <v>1.1395300000000001E-2</v>
      </c>
      <c r="F27">
        <v>0</v>
      </c>
      <c r="G27">
        <v>2.88214E-2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t="s">
        <v>2</v>
      </c>
    </row>
    <row r="28" spans="1:19" x14ac:dyDescent="0.35">
      <c r="A28" t="s">
        <v>77</v>
      </c>
      <c r="B28" t="s">
        <v>14</v>
      </c>
      <c r="C28" t="s">
        <v>6</v>
      </c>
      <c r="D28" t="s">
        <v>6</v>
      </c>
      <c r="E28">
        <v>0</v>
      </c>
      <c r="F28" s="1">
        <v>3.6009400000000001E-5</v>
      </c>
      <c r="G28" s="1">
        <v>1.0410499999999999E-4</v>
      </c>
      <c r="H28" s="1">
        <v>7.3190199999999999E-4</v>
      </c>
      <c r="I28" s="1">
        <v>6.8564799999999996E-4</v>
      </c>
      <c r="J28" s="1">
        <v>7.4424224100000001E-4</v>
      </c>
      <c r="K28" s="1">
        <v>6.7748605200000005E-4</v>
      </c>
      <c r="L28">
        <v>2.8619414720000001E-3</v>
      </c>
      <c r="M28">
        <v>8.0016714919999895E-3</v>
      </c>
      <c r="N28">
        <v>2.0466244769999899E-2</v>
      </c>
      <c r="O28">
        <v>2.3000729846999999E-2</v>
      </c>
      <c r="P28">
        <v>0</v>
      </c>
      <c r="Q28">
        <v>0</v>
      </c>
      <c r="R28">
        <v>0</v>
      </c>
      <c r="S28" t="s">
        <v>2</v>
      </c>
    </row>
    <row r="29" spans="1:19" x14ac:dyDescent="0.35">
      <c r="A29" t="s">
        <v>77</v>
      </c>
      <c r="B29" t="s">
        <v>14</v>
      </c>
      <c r="C29" t="s">
        <v>4</v>
      </c>
      <c r="D29" t="s">
        <v>4</v>
      </c>
      <c r="E29">
        <v>0.300647</v>
      </c>
      <c r="F29">
        <v>0.35218300000000002</v>
      </c>
      <c r="G29">
        <v>0.30356</v>
      </c>
      <c r="H29">
        <v>0.275978</v>
      </c>
      <c r="I29">
        <v>0.246365</v>
      </c>
      <c r="J29">
        <v>0.26552747999999998</v>
      </c>
      <c r="K29">
        <v>0.23209448999999999</v>
      </c>
      <c r="L29">
        <v>0.21150462</v>
      </c>
      <c r="M29">
        <v>0.19112843999999901</v>
      </c>
      <c r="N29">
        <v>0.13175943000000001</v>
      </c>
      <c r="O29">
        <v>0.12085419999999999</v>
      </c>
      <c r="P29">
        <v>0</v>
      </c>
      <c r="Q29">
        <v>0</v>
      </c>
      <c r="R29">
        <v>0</v>
      </c>
      <c r="S29" t="s">
        <v>2</v>
      </c>
    </row>
    <row r="30" spans="1:19" x14ac:dyDescent="0.35">
      <c r="A30" t="s">
        <v>77</v>
      </c>
      <c r="B30" t="s">
        <v>15</v>
      </c>
      <c r="C30" t="s">
        <v>6</v>
      </c>
      <c r="D30" t="s">
        <v>6</v>
      </c>
      <c r="E30">
        <v>0</v>
      </c>
      <c r="F30">
        <v>9.3455569999999905E-2</v>
      </c>
      <c r="G30">
        <v>0.26312269999999999</v>
      </c>
      <c r="H30">
        <v>0.37486730000000001</v>
      </c>
      <c r="I30">
        <v>0.34823670000000001</v>
      </c>
      <c r="J30">
        <v>0.35032647610000001</v>
      </c>
      <c r="K30">
        <v>0.3248434476</v>
      </c>
      <c r="L30">
        <v>0.37020923189999999</v>
      </c>
      <c r="M30">
        <v>0.51391085859999996</v>
      </c>
      <c r="N30">
        <v>1.3089146559</v>
      </c>
      <c r="O30">
        <v>1.4237338221</v>
      </c>
      <c r="P30">
        <v>0</v>
      </c>
      <c r="Q30">
        <v>0</v>
      </c>
      <c r="R30">
        <v>0</v>
      </c>
      <c r="S30" t="s">
        <v>2</v>
      </c>
    </row>
    <row r="31" spans="1:19" x14ac:dyDescent="0.35">
      <c r="A31" t="s">
        <v>77</v>
      </c>
      <c r="B31" t="s">
        <v>16</v>
      </c>
      <c r="C31" t="s">
        <v>6</v>
      </c>
      <c r="D31" t="s">
        <v>6</v>
      </c>
      <c r="E31">
        <v>0</v>
      </c>
      <c r="F31">
        <v>0</v>
      </c>
      <c r="G31">
        <v>4.0104299999999997E-3</v>
      </c>
      <c r="H31">
        <v>5.0503400000000004E-3</v>
      </c>
      <c r="I31">
        <v>4.68498E-3</v>
      </c>
      <c r="J31">
        <v>4.7042039410999997E-3</v>
      </c>
      <c r="K31">
        <v>4.3755784457000001E-3</v>
      </c>
      <c r="L31">
        <v>5.0515037440000002E-3</v>
      </c>
      <c r="M31">
        <v>7.1296671409000001E-3</v>
      </c>
      <c r="N31">
        <v>1.91002423161E-2</v>
      </c>
      <c r="O31">
        <v>2.08216834764E-2</v>
      </c>
      <c r="P31">
        <v>0</v>
      </c>
      <c r="Q31">
        <v>0</v>
      </c>
      <c r="R31">
        <v>0</v>
      </c>
      <c r="S31" t="s">
        <v>2</v>
      </c>
    </row>
    <row r="32" spans="1:19" x14ac:dyDescent="0.35">
      <c r="A32" t="s">
        <v>77</v>
      </c>
      <c r="B32" t="s">
        <v>16</v>
      </c>
      <c r="C32" t="s">
        <v>3</v>
      </c>
      <c r="D32" t="s">
        <v>3</v>
      </c>
      <c r="E32">
        <v>0</v>
      </c>
      <c r="F32">
        <v>0</v>
      </c>
      <c r="G32">
        <v>0</v>
      </c>
      <c r="H32">
        <v>0</v>
      </c>
      <c r="I32">
        <v>0</v>
      </c>
      <c r="J32" s="1">
        <v>2.1790299999999999E-7</v>
      </c>
      <c r="K32" s="1">
        <v>2.1383200000000001E-7</v>
      </c>
      <c r="L32" s="1">
        <v>2.0741163999999999E-5</v>
      </c>
      <c r="M32" s="1">
        <v>1.00554109E-4</v>
      </c>
      <c r="N32" s="1">
        <v>1.36299058E-4</v>
      </c>
      <c r="O32" s="1">
        <v>1.5138634699999901E-4</v>
      </c>
      <c r="P32">
        <v>0</v>
      </c>
      <c r="Q32">
        <v>0</v>
      </c>
      <c r="R32">
        <v>0</v>
      </c>
      <c r="S32" t="s">
        <v>2</v>
      </c>
    </row>
    <row r="33" spans="1:19" x14ac:dyDescent="0.35">
      <c r="A33" t="s">
        <v>77</v>
      </c>
      <c r="B33" t="s">
        <v>17</v>
      </c>
      <c r="C33" t="s">
        <v>6</v>
      </c>
      <c r="D33" t="s">
        <v>6</v>
      </c>
      <c r="E33">
        <v>0</v>
      </c>
      <c r="F33">
        <v>6.073812E-2</v>
      </c>
      <c r="G33">
        <v>9.4911869999999995E-2</v>
      </c>
      <c r="H33">
        <v>0.1525203</v>
      </c>
      <c r="I33">
        <v>0.14147089999999901</v>
      </c>
      <c r="J33">
        <v>0.1421184569</v>
      </c>
      <c r="K33">
        <v>0.1321735278</v>
      </c>
      <c r="L33">
        <v>0.15647408039999999</v>
      </c>
      <c r="M33">
        <v>0.229783536499999</v>
      </c>
      <c r="N33">
        <v>0.63152860659999999</v>
      </c>
      <c r="O33">
        <v>0.6931759461</v>
      </c>
      <c r="P33">
        <v>0</v>
      </c>
      <c r="Q33">
        <v>0</v>
      </c>
      <c r="R33">
        <v>0</v>
      </c>
      <c r="S33" t="s">
        <v>2</v>
      </c>
    </row>
    <row r="34" spans="1:19" x14ac:dyDescent="0.35">
      <c r="A34" t="s">
        <v>77</v>
      </c>
      <c r="B34" t="s">
        <v>17</v>
      </c>
      <c r="C34" t="s">
        <v>1</v>
      </c>
      <c r="D34" t="s">
        <v>1</v>
      </c>
      <c r="E34">
        <v>0</v>
      </c>
      <c r="F34">
        <v>0</v>
      </c>
      <c r="G34">
        <v>0</v>
      </c>
      <c r="H34">
        <v>0</v>
      </c>
      <c r="I34">
        <v>0</v>
      </c>
      <c r="J34" s="1">
        <v>1.162953E-5</v>
      </c>
      <c r="K34" s="1">
        <v>1.141227E-5</v>
      </c>
      <c r="L34">
        <v>1.21634077E-3</v>
      </c>
      <c r="M34">
        <v>5.8573857600000001E-3</v>
      </c>
      <c r="N34">
        <v>7.3640979099999903E-3</v>
      </c>
      <c r="O34">
        <v>8.0666654699999892E-3</v>
      </c>
      <c r="P34">
        <v>0</v>
      </c>
      <c r="Q34">
        <v>0</v>
      </c>
      <c r="R34">
        <v>0</v>
      </c>
      <c r="S34" t="s">
        <v>2</v>
      </c>
    </row>
    <row r="35" spans="1:19" x14ac:dyDescent="0.35">
      <c r="A35" t="s">
        <v>77</v>
      </c>
      <c r="B35" t="s">
        <v>17</v>
      </c>
      <c r="C35" t="s">
        <v>3</v>
      </c>
      <c r="D35" t="s">
        <v>3</v>
      </c>
      <c r="E35">
        <v>0</v>
      </c>
      <c r="F35">
        <v>0</v>
      </c>
      <c r="G35">
        <v>0</v>
      </c>
      <c r="H35">
        <v>0</v>
      </c>
      <c r="I35">
        <v>0</v>
      </c>
      <c r="J35" s="1">
        <v>1.3074199999999999E-7</v>
      </c>
      <c r="K35" s="1">
        <v>1.28299E-7</v>
      </c>
      <c r="L35" s="1">
        <v>1.2444718000000001E-5</v>
      </c>
      <c r="M35" s="1">
        <v>6.0332504999999999E-5</v>
      </c>
      <c r="N35" s="1">
        <v>8.1779435000000001E-5</v>
      </c>
      <c r="O35" s="1">
        <v>9.0831727999999895E-5</v>
      </c>
      <c r="P35">
        <v>0</v>
      </c>
      <c r="Q35">
        <v>0</v>
      </c>
      <c r="R35">
        <v>0</v>
      </c>
      <c r="S35" t="s">
        <v>2</v>
      </c>
    </row>
    <row r="36" spans="1:19" x14ac:dyDescent="0.35">
      <c r="A36" t="s">
        <v>77</v>
      </c>
      <c r="B36" t="s">
        <v>17</v>
      </c>
      <c r="C36" t="s">
        <v>4</v>
      </c>
      <c r="D36" t="s">
        <v>4</v>
      </c>
      <c r="E36">
        <v>1.9268400000000001</v>
      </c>
      <c r="F36">
        <v>2.1573600000000002</v>
      </c>
      <c r="G36">
        <v>1.8884099999999999</v>
      </c>
      <c r="H36">
        <v>1.7598199999999999</v>
      </c>
      <c r="I36">
        <v>1.59494</v>
      </c>
      <c r="J36">
        <v>1.6967108</v>
      </c>
      <c r="K36">
        <v>1.4971536999999999</v>
      </c>
      <c r="L36">
        <v>1.3591488</v>
      </c>
      <c r="M36">
        <v>1.2107511</v>
      </c>
      <c r="N36">
        <v>0.84640349999999998</v>
      </c>
      <c r="O36">
        <v>0.74700329999999904</v>
      </c>
      <c r="P36">
        <v>0</v>
      </c>
      <c r="Q36">
        <v>0</v>
      </c>
      <c r="R36">
        <v>0</v>
      </c>
      <c r="S36" t="s">
        <v>2</v>
      </c>
    </row>
    <row r="37" spans="1:19" x14ac:dyDescent="0.35">
      <c r="A37" t="s">
        <v>77</v>
      </c>
      <c r="B37" t="s">
        <v>18</v>
      </c>
      <c r="C37" t="s">
        <v>6</v>
      </c>
      <c r="D37" t="s">
        <v>6</v>
      </c>
      <c r="E37">
        <v>0</v>
      </c>
      <c r="F37">
        <v>8.5576979999999903E-3</v>
      </c>
      <c r="G37">
        <v>5.9151559999999999E-2</v>
      </c>
      <c r="H37">
        <v>0.1136403</v>
      </c>
      <c r="I37">
        <v>0.1055154</v>
      </c>
      <c r="J37">
        <v>0.10607864079</v>
      </c>
      <c r="K37">
        <v>9.8482096899999996E-2</v>
      </c>
      <c r="L37">
        <v>0.11418844659999999</v>
      </c>
      <c r="M37">
        <v>0.162803834899999</v>
      </c>
      <c r="N37">
        <v>0.437721727</v>
      </c>
      <c r="O37">
        <v>0.47911833279999899</v>
      </c>
      <c r="P37">
        <v>0</v>
      </c>
      <c r="Q37">
        <v>0</v>
      </c>
      <c r="R37">
        <v>0</v>
      </c>
      <c r="S37" t="s">
        <v>2</v>
      </c>
    </row>
    <row r="38" spans="1:19" x14ac:dyDescent="0.35">
      <c r="A38" t="s">
        <v>77</v>
      </c>
      <c r="B38" t="s">
        <v>18</v>
      </c>
      <c r="C38" t="s">
        <v>1</v>
      </c>
      <c r="D38" t="s">
        <v>1</v>
      </c>
      <c r="E38">
        <v>0</v>
      </c>
      <c r="F38">
        <v>0</v>
      </c>
      <c r="G38">
        <v>0</v>
      </c>
      <c r="H38">
        <v>0</v>
      </c>
      <c r="I38">
        <v>0</v>
      </c>
      <c r="J38" s="1">
        <v>6.7707100000000001E-6</v>
      </c>
      <c r="K38" s="1">
        <v>6.6442199999999902E-6</v>
      </c>
      <c r="L38" s="1">
        <v>7.0922997000000005E-4</v>
      </c>
      <c r="M38">
        <v>3.41822532E-3</v>
      </c>
      <c r="N38">
        <v>4.3008348999999998E-3</v>
      </c>
      <c r="O38">
        <v>4.7169108799999899E-3</v>
      </c>
      <c r="P38">
        <v>0</v>
      </c>
      <c r="Q38">
        <v>0</v>
      </c>
      <c r="R38">
        <v>0</v>
      </c>
      <c r="S38" t="s">
        <v>2</v>
      </c>
    </row>
    <row r="39" spans="1:19" x14ac:dyDescent="0.35">
      <c r="A39" t="s">
        <v>77</v>
      </c>
      <c r="B39" t="s">
        <v>18</v>
      </c>
      <c r="C39" t="s">
        <v>3</v>
      </c>
      <c r="D39" t="s">
        <v>3</v>
      </c>
      <c r="E39">
        <v>0</v>
      </c>
      <c r="F39">
        <v>0</v>
      </c>
      <c r="G39">
        <v>0</v>
      </c>
      <c r="H39">
        <v>0</v>
      </c>
      <c r="I39">
        <v>0</v>
      </c>
      <c r="J39" s="1">
        <v>3.0506400000000001E-7</v>
      </c>
      <c r="K39" s="1">
        <v>2.9936499999999998E-7</v>
      </c>
      <c r="L39" s="1">
        <v>2.9037709999999999E-5</v>
      </c>
      <c r="M39" s="1">
        <v>1.40776212E-4</v>
      </c>
      <c r="N39" s="1">
        <v>1.9081908100000001E-4</v>
      </c>
      <c r="O39" s="1">
        <v>2.11940706E-4</v>
      </c>
      <c r="P39">
        <v>0</v>
      </c>
      <c r="Q39">
        <v>0</v>
      </c>
      <c r="R39">
        <v>0</v>
      </c>
      <c r="S39" t="s">
        <v>2</v>
      </c>
    </row>
    <row r="40" spans="1:19" x14ac:dyDescent="0.35">
      <c r="A40" t="s">
        <v>77</v>
      </c>
      <c r="B40" t="s">
        <v>18</v>
      </c>
      <c r="C40" t="s">
        <v>4</v>
      </c>
      <c r="D40" t="s">
        <v>4</v>
      </c>
      <c r="E40">
        <v>0.88347900000000001</v>
      </c>
      <c r="F40">
        <v>1.03389</v>
      </c>
      <c r="G40">
        <v>0.88801699999999995</v>
      </c>
      <c r="H40">
        <v>0.82439200000000001</v>
      </c>
      <c r="I40">
        <v>0.74766100000000002</v>
      </c>
      <c r="J40">
        <v>0.7948172</v>
      </c>
      <c r="K40">
        <v>0.70147559999999998</v>
      </c>
      <c r="L40">
        <v>0.63659359999999998</v>
      </c>
      <c r="M40">
        <v>0.5665133</v>
      </c>
      <c r="N40">
        <v>0.39573035000000001</v>
      </c>
      <c r="O40">
        <v>0.34870774999999998</v>
      </c>
      <c r="P40">
        <v>0</v>
      </c>
      <c r="Q40">
        <v>0</v>
      </c>
      <c r="R40">
        <v>0</v>
      </c>
      <c r="S40" t="s">
        <v>2</v>
      </c>
    </row>
    <row r="41" spans="1:19" x14ac:dyDescent="0.35">
      <c r="A41" t="s">
        <v>77</v>
      </c>
      <c r="B41" t="s">
        <v>19</v>
      </c>
      <c r="C41" t="s">
        <v>6</v>
      </c>
      <c r="D41" t="s">
        <v>6</v>
      </c>
      <c r="E41">
        <v>0</v>
      </c>
      <c r="F41">
        <v>1.1012601320000001E-2</v>
      </c>
      <c r="G41">
        <v>3.2277198600000001E-2</v>
      </c>
      <c r="H41">
        <v>4.5507291999999998E-2</v>
      </c>
      <c r="I41">
        <v>4.2247388999999899E-2</v>
      </c>
      <c r="J41">
        <v>4.2308782059999897E-2</v>
      </c>
      <c r="K41">
        <v>3.9393992519999997E-2</v>
      </c>
      <c r="L41">
        <v>4.2858579969999998E-2</v>
      </c>
      <c r="M41">
        <v>5.5098235659999897E-2</v>
      </c>
      <c r="N41">
        <v>0.13142505428000001</v>
      </c>
      <c r="O41">
        <v>0.14143299357</v>
      </c>
      <c r="P41">
        <v>0</v>
      </c>
      <c r="Q41">
        <v>0</v>
      </c>
      <c r="R41">
        <v>0</v>
      </c>
      <c r="S41" t="s">
        <v>2</v>
      </c>
    </row>
    <row r="42" spans="1:19" x14ac:dyDescent="0.35">
      <c r="A42" t="s">
        <v>77</v>
      </c>
      <c r="B42" t="s">
        <v>19</v>
      </c>
      <c r="C42" t="s">
        <v>3</v>
      </c>
      <c r="D42" t="s">
        <v>3</v>
      </c>
      <c r="E42">
        <v>0</v>
      </c>
      <c r="F42">
        <v>0</v>
      </c>
      <c r="G42">
        <v>0</v>
      </c>
      <c r="H42">
        <v>0</v>
      </c>
      <c r="I42">
        <v>0</v>
      </c>
      <c r="J42" s="1">
        <v>1.27255E-5</v>
      </c>
      <c r="K42" s="1">
        <v>1.2487799999999999E-5</v>
      </c>
      <c r="L42">
        <v>1.2112841E-3</v>
      </c>
      <c r="M42">
        <v>5.8723656999999999E-3</v>
      </c>
      <c r="N42">
        <v>7.9598614000000005E-3</v>
      </c>
      <c r="O42">
        <v>8.8409667999999903E-3</v>
      </c>
      <c r="P42">
        <v>0</v>
      </c>
      <c r="Q42">
        <v>0</v>
      </c>
      <c r="R42">
        <v>0</v>
      </c>
      <c r="S42" t="s">
        <v>2</v>
      </c>
    </row>
    <row r="43" spans="1:19" x14ac:dyDescent="0.35">
      <c r="A43" t="s">
        <v>77</v>
      </c>
      <c r="B43" t="s">
        <v>19</v>
      </c>
      <c r="C43" t="s">
        <v>4</v>
      </c>
      <c r="D43" t="s">
        <v>4</v>
      </c>
      <c r="E43">
        <v>0.72275699999999998</v>
      </c>
      <c r="F43">
        <v>0.71442300000000003</v>
      </c>
      <c r="G43">
        <v>0.69806100000000004</v>
      </c>
      <c r="H43">
        <v>0.63430500000000001</v>
      </c>
      <c r="I43">
        <v>0.57563699999999995</v>
      </c>
      <c r="J43">
        <v>0.61130980999999995</v>
      </c>
      <c r="K43">
        <v>0.54014989999999996</v>
      </c>
      <c r="L43">
        <v>0.49002557000000002</v>
      </c>
      <c r="M43">
        <v>0.43545729</v>
      </c>
      <c r="N43">
        <v>0.30497276000000001</v>
      </c>
      <c r="O43">
        <v>0.26772011000000001</v>
      </c>
      <c r="P43">
        <v>0</v>
      </c>
      <c r="Q43">
        <v>0</v>
      </c>
      <c r="R43">
        <v>0</v>
      </c>
      <c r="S43" t="s">
        <v>2</v>
      </c>
    </row>
    <row r="44" spans="1:19" x14ac:dyDescent="0.35">
      <c r="A44" t="s">
        <v>77</v>
      </c>
      <c r="B44" t="s">
        <v>20</v>
      </c>
      <c r="C44" t="s">
        <v>6</v>
      </c>
      <c r="D44" t="s">
        <v>6</v>
      </c>
      <c r="E44">
        <v>0</v>
      </c>
      <c r="F44">
        <v>2.2892819999999901E-3</v>
      </c>
      <c r="G44">
        <v>3.4792809999999999E-3</v>
      </c>
      <c r="H44">
        <v>9.1798100000000001E-3</v>
      </c>
      <c r="I44">
        <v>8.5700499999999992E-3</v>
      </c>
      <c r="J44">
        <v>8.8653148599999992E-3</v>
      </c>
      <c r="K44">
        <v>8.1320768499999994E-3</v>
      </c>
      <c r="L44">
        <v>1.7967079809999901E-2</v>
      </c>
      <c r="M44">
        <v>4.2720106749999903E-2</v>
      </c>
      <c r="N44">
        <v>0.15226078244999999</v>
      </c>
      <c r="O44">
        <v>0.17217674665999899</v>
      </c>
      <c r="P44">
        <v>0</v>
      </c>
      <c r="Q44">
        <v>0</v>
      </c>
      <c r="R44">
        <v>0</v>
      </c>
      <c r="S44" t="s">
        <v>2</v>
      </c>
    </row>
    <row r="45" spans="1:19" x14ac:dyDescent="0.35">
      <c r="A45" t="s">
        <v>77</v>
      </c>
      <c r="B45" t="s">
        <v>20</v>
      </c>
      <c r="C45" t="s">
        <v>1</v>
      </c>
      <c r="D45" t="s">
        <v>1</v>
      </c>
      <c r="E45">
        <v>0</v>
      </c>
      <c r="F45">
        <v>0</v>
      </c>
      <c r="G45">
        <v>0</v>
      </c>
      <c r="H45">
        <v>0</v>
      </c>
      <c r="I45">
        <v>0</v>
      </c>
      <c r="J45" s="1">
        <v>9.6350500000000002E-6</v>
      </c>
      <c r="K45" s="1">
        <v>9.4550399999999995E-6</v>
      </c>
      <c r="L45">
        <v>1.00926822E-3</v>
      </c>
      <c r="M45">
        <v>4.8643031799999997E-3</v>
      </c>
      <c r="N45">
        <v>6.1202972500000001E-3</v>
      </c>
      <c r="O45">
        <v>6.7123874000000004E-3</v>
      </c>
      <c r="P45">
        <v>0</v>
      </c>
      <c r="Q45">
        <v>0</v>
      </c>
      <c r="R45">
        <v>0</v>
      </c>
      <c r="S45" t="s">
        <v>2</v>
      </c>
    </row>
    <row r="46" spans="1:19" x14ac:dyDescent="0.35">
      <c r="A46" t="s">
        <v>77</v>
      </c>
      <c r="B46" t="s">
        <v>20</v>
      </c>
      <c r="C46" t="s">
        <v>3</v>
      </c>
      <c r="D46" t="s">
        <v>3</v>
      </c>
      <c r="E46">
        <v>0</v>
      </c>
      <c r="F46">
        <v>0</v>
      </c>
      <c r="G46">
        <v>0</v>
      </c>
      <c r="H46">
        <v>0</v>
      </c>
      <c r="I46">
        <v>0</v>
      </c>
      <c r="J46" s="1">
        <v>5.09893E-6</v>
      </c>
      <c r="K46" s="1">
        <v>5.0036699999999996E-6</v>
      </c>
      <c r="L46" s="1">
        <v>4.8534431999999999E-4</v>
      </c>
      <c r="M46">
        <v>2.3529649100000002E-3</v>
      </c>
      <c r="N46">
        <v>3.1894008499999999E-3</v>
      </c>
      <c r="O46">
        <v>3.5424446400000001E-3</v>
      </c>
      <c r="P46">
        <v>0</v>
      </c>
      <c r="Q46">
        <v>0</v>
      </c>
      <c r="R46">
        <v>0</v>
      </c>
      <c r="S46" t="s">
        <v>2</v>
      </c>
    </row>
    <row r="47" spans="1:19" x14ac:dyDescent="0.35">
      <c r="A47" t="s">
        <v>77</v>
      </c>
      <c r="B47" t="s">
        <v>20</v>
      </c>
      <c r="C47" t="s">
        <v>4</v>
      </c>
      <c r="D47" t="s">
        <v>4</v>
      </c>
      <c r="E47">
        <v>0.449853</v>
      </c>
      <c r="F47">
        <v>0.54321600000000003</v>
      </c>
      <c r="G47">
        <v>0.43630000000000002</v>
      </c>
      <c r="H47">
        <v>0.52109300000000003</v>
      </c>
      <c r="I47">
        <v>0.47259200000000001</v>
      </c>
      <c r="J47">
        <v>0.50239849999999997</v>
      </c>
      <c r="K47">
        <v>0.443398339999999</v>
      </c>
      <c r="L47">
        <v>0.40238685000000002</v>
      </c>
      <c r="M47">
        <v>0.35808926000000002</v>
      </c>
      <c r="N47">
        <v>0.25013859999999999</v>
      </c>
      <c r="O47">
        <v>0.22041632999999999</v>
      </c>
      <c r="P47">
        <v>0</v>
      </c>
      <c r="Q47">
        <v>0</v>
      </c>
      <c r="R47">
        <v>0</v>
      </c>
      <c r="S47" t="s">
        <v>2</v>
      </c>
    </row>
    <row r="48" spans="1:19" x14ac:dyDescent="0.35">
      <c r="A48" t="s">
        <v>77</v>
      </c>
      <c r="B48" t="s">
        <v>21</v>
      </c>
      <c r="C48" t="s">
        <v>6</v>
      </c>
      <c r="D48" t="s">
        <v>6</v>
      </c>
      <c r="E48">
        <v>0</v>
      </c>
      <c r="F48">
        <v>0</v>
      </c>
      <c r="G48" s="1">
        <v>1.11545E-4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 t="s">
        <v>2</v>
      </c>
    </row>
    <row r="49" spans="1:19" x14ac:dyDescent="0.35">
      <c r="A49" t="s">
        <v>77</v>
      </c>
      <c r="B49" t="s">
        <v>21</v>
      </c>
      <c r="C49" t="s">
        <v>1</v>
      </c>
      <c r="D49" t="s">
        <v>1</v>
      </c>
      <c r="E49">
        <v>0</v>
      </c>
      <c r="F49">
        <v>0</v>
      </c>
      <c r="G49">
        <v>0</v>
      </c>
      <c r="H49">
        <v>0</v>
      </c>
      <c r="I49">
        <v>0</v>
      </c>
      <c r="J49" s="1">
        <v>1.9383059999999999E-7</v>
      </c>
      <c r="K49" s="1">
        <v>1.9020860000000001E-7</v>
      </c>
      <c r="L49" s="1">
        <v>2.0357220299999998E-5</v>
      </c>
      <c r="M49" s="1">
        <v>9.8213130499999997E-5</v>
      </c>
      <c r="N49" s="1">
        <v>1.232569726E-4</v>
      </c>
      <c r="O49" s="1">
        <v>1.35179137E-4</v>
      </c>
      <c r="P49">
        <v>0</v>
      </c>
      <c r="Q49">
        <v>0</v>
      </c>
      <c r="R49">
        <v>0</v>
      </c>
      <c r="S49" t="s">
        <v>2</v>
      </c>
    </row>
    <row r="50" spans="1:19" x14ac:dyDescent="0.35">
      <c r="A50" t="s">
        <v>77</v>
      </c>
      <c r="B50" t="s">
        <v>21</v>
      </c>
      <c r="C50" t="s">
        <v>3</v>
      </c>
      <c r="D50" t="s">
        <v>3</v>
      </c>
      <c r="E50">
        <v>0</v>
      </c>
      <c r="F50">
        <v>0</v>
      </c>
      <c r="G50">
        <v>0</v>
      </c>
      <c r="H50">
        <v>0</v>
      </c>
      <c r="I50">
        <v>0</v>
      </c>
      <c r="J50" s="1">
        <v>1.1304800000000001E-4</v>
      </c>
      <c r="K50" s="1">
        <v>1.10936E-4</v>
      </c>
      <c r="L50">
        <v>1.0760568E-2</v>
      </c>
      <c r="M50">
        <v>5.2167506000000002E-2</v>
      </c>
      <c r="N50">
        <v>7.0711980999999993E-2</v>
      </c>
      <c r="O50">
        <v>7.85391426E-2</v>
      </c>
      <c r="P50">
        <v>0</v>
      </c>
      <c r="Q50">
        <v>0</v>
      </c>
      <c r="R50">
        <v>0</v>
      </c>
      <c r="S50" t="s">
        <v>2</v>
      </c>
    </row>
    <row r="51" spans="1:19" x14ac:dyDescent="0.35">
      <c r="A51" t="s">
        <v>77</v>
      </c>
      <c r="B51" t="s">
        <v>21</v>
      </c>
      <c r="C51" t="s">
        <v>4</v>
      </c>
      <c r="D51" t="s">
        <v>4</v>
      </c>
      <c r="E51">
        <v>4.6993400000000003</v>
      </c>
      <c r="F51">
        <v>6.0503099999999996</v>
      </c>
      <c r="G51">
        <v>6.5125099999999998</v>
      </c>
      <c r="H51">
        <v>6.2659200000000004</v>
      </c>
      <c r="I51">
        <v>5.6855799999999999</v>
      </c>
      <c r="J51">
        <v>6.0415194000000003</v>
      </c>
      <c r="K51">
        <v>5.3351160000000002</v>
      </c>
      <c r="L51">
        <v>4.8413374999999901</v>
      </c>
      <c r="M51">
        <v>4.3061588999999998</v>
      </c>
      <c r="N51">
        <v>3.0111865</v>
      </c>
      <c r="O51">
        <v>2.6483647000000001</v>
      </c>
      <c r="P51">
        <v>0</v>
      </c>
      <c r="Q51">
        <v>0</v>
      </c>
      <c r="R51">
        <v>0</v>
      </c>
      <c r="S51" t="s">
        <v>2</v>
      </c>
    </row>
    <row r="52" spans="1:19" x14ac:dyDescent="0.35">
      <c r="A52" t="s">
        <v>77</v>
      </c>
      <c r="B52" t="s">
        <v>22</v>
      </c>
      <c r="C52" t="s">
        <v>6</v>
      </c>
      <c r="D52" t="s">
        <v>6</v>
      </c>
      <c r="E52">
        <v>0</v>
      </c>
      <c r="F52" s="1">
        <v>6.00156E-6</v>
      </c>
      <c r="G52" s="1">
        <v>1.73508E-5</v>
      </c>
      <c r="H52" s="1">
        <v>1.21984E-4</v>
      </c>
      <c r="I52" s="1">
        <v>1.14281E-4</v>
      </c>
      <c r="J52" s="1">
        <v>1.2329416800000001E-4</v>
      </c>
      <c r="K52" s="1">
        <v>1.1230272000000001E-4</v>
      </c>
      <c r="L52" s="1">
        <v>4.67179331E-4</v>
      </c>
      <c r="M52" s="1">
        <v>1.33407243299999E-3</v>
      </c>
      <c r="N52">
        <v>4.5575946799999998E-3</v>
      </c>
      <c r="O52">
        <v>5.1674544069999998E-3</v>
      </c>
      <c r="P52">
        <v>0</v>
      </c>
      <c r="Q52">
        <v>0</v>
      </c>
      <c r="R52">
        <v>0</v>
      </c>
      <c r="S52" t="s">
        <v>2</v>
      </c>
    </row>
    <row r="53" spans="1:19" x14ac:dyDescent="0.35">
      <c r="A53" t="s">
        <v>77</v>
      </c>
      <c r="B53" t="s">
        <v>23</v>
      </c>
      <c r="C53" t="s">
        <v>1</v>
      </c>
      <c r="D53" t="s">
        <v>1</v>
      </c>
      <c r="E53">
        <v>0</v>
      </c>
      <c r="F53">
        <v>0</v>
      </c>
      <c r="G53">
        <v>0</v>
      </c>
      <c r="H53">
        <v>0</v>
      </c>
      <c r="I53">
        <v>0</v>
      </c>
      <c r="J53" s="1">
        <v>3.1584499999999998E-7</v>
      </c>
      <c r="K53" s="1">
        <v>3.0994300000000001E-7</v>
      </c>
      <c r="L53" s="1">
        <v>3.3153462999999999E-5</v>
      </c>
      <c r="M53" s="1">
        <v>1.5991407399999999E-4</v>
      </c>
      <c r="N53" s="1">
        <v>2.0090178799999999E-4</v>
      </c>
      <c r="O53" s="1">
        <v>2.20398828999999E-4</v>
      </c>
      <c r="P53">
        <v>0</v>
      </c>
      <c r="Q53">
        <v>0</v>
      </c>
      <c r="R53">
        <v>0</v>
      </c>
      <c r="S53" t="s">
        <v>2</v>
      </c>
    </row>
    <row r="54" spans="1:19" x14ac:dyDescent="0.35">
      <c r="A54" t="s">
        <v>77</v>
      </c>
      <c r="B54" t="s">
        <v>24</v>
      </c>
      <c r="C54" t="s">
        <v>6</v>
      </c>
      <c r="D54" t="s">
        <v>6</v>
      </c>
      <c r="E54">
        <v>0</v>
      </c>
      <c r="F54" s="1">
        <v>6.00156E-6</v>
      </c>
      <c r="G54" s="1">
        <v>1.73508E-5</v>
      </c>
      <c r="H54" s="1">
        <v>1.21984E-4</v>
      </c>
      <c r="I54" s="1">
        <v>1.14281E-4</v>
      </c>
      <c r="J54" s="1">
        <v>1.2329417899999999E-4</v>
      </c>
      <c r="K54" s="1">
        <v>1.1230273299999999E-4</v>
      </c>
      <c r="L54" s="1">
        <v>4.67296562E-4</v>
      </c>
      <c r="M54" s="1">
        <v>1.3346580460000001E-3</v>
      </c>
      <c r="N54">
        <v>4.5598153929999998E-3</v>
      </c>
      <c r="O54">
        <v>5.17048375999999E-3</v>
      </c>
      <c r="P54">
        <v>0</v>
      </c>
      <c r="Q54">
        <v>0</v>
      </c>
      <c r="R54">
        <v>0</v>
      </c>
      <c r="S54" t="s">
        <v>2</v>
      </c>
    </row>
    <row r="55" spans="1:19" x14ac:dyDescent="0.35">
      <c r="A55" t="s">
        <v>77</v>
      </c>
      <c r="B55" t="s">
        <v>25</v>
      </c>
      <c r="C55" t="s">
        <v>6</v>
      </c>
      <c r="D55" t="s">
        <v>6</v>
      </c>
      <c r="E55">
        <v>0</v>
      </c>
      <c r="F55">
        <v>3.88865E-3</v>
      </c>
      <c r="G55">
        <v>1.9059900000000001E-2</v>
      </c>
      <c r="H55">
        <v>2.4425200000000001E-2</v>
      </c>
      <c r="I55">
        <v>2.2653199999999998E-2</v>
      </c>
      <c r="J55">
        <v>2.2727996415E-2</v>
      </c>
      <c r="K55">
        <v>2.1158719594000001E-2</v>
      </c>
      <c r="L55">
        <v>2.4467507539999999E-2</v>
      </c>
      <c r="M55">
        <v>3.4624863352999899E-2</v>
      </c>
      <c r="N55">
        <v>9.5382316296999906E-2</v>
      </c>
      <c r="O55">
        <v>0.104245683025999</v>
      </c>
      <c r="P55">
        <v>0</v>
      </c>
      <c r="Q55">
        <v>0</v>
      </c>
      <c r="R55">
        <v>0</v>
      </c>
      <c r="S55" t="s">
        <v>2</v>
      </c>
    </row>
    <row r="56" spans="1:19" x14ac:dyDescent="0.35">
      <c r="A56" t="s">
        <v>77</v>
      </c>
      <c r="B56" t="s">
        <v>25</v>
      </c>
      <c r="C56" t="s">
        <v>3</v>
      </c>
      <c r="D56" t="s">
        <v>3</v>
      </c>
      <c r="E56">
        <v>0</v>
      </c>
      <c r="F56">
        <v>0</v>
      </c>
      <c r="G56">
        <v>0</v>
      </c>
      <c r="H56">
        <v>0</v>
      </c>
      <c r="I56">
        <v>0</v>
      </c>
      <c r="J56" s="1">
        <v>5.2296699999999997E-6</v>
      </c>
      <c r="K56" s="1">
        <v>5.1319699999999998E-6</v>
      </c>
      <c r="L56" s="1">
        <v>4.9778873999999996E-4</v>
      </c>
      <c r="M56">
        <v>2.41330221E-3</v>
      </c>
      <c r="N56">
        <v>3.2711823799999999E-3</v>
      </c>
      <c r="O56">
        <v>3.6332685299999999E-3</v>
      </c>
      <c r="P56">
        <v>0</v>
      </c>
      <c r="Q56">
        <v>0</v>
      </c>
      <c r="R56">
        <v>0</v>
      </c>
      <c r="S56" t="s">
        <v>2</v>
      </c>
    </row>
    <row r="57" spans="1:19" x14ac:dyDescent="0.35">
      <c r="A57" t="s">
        <v>77</v>
      </c>
      <c r="B57" t="s">
        <v>25</v>
      </c>
      <c r="C57" t="s">
        <v>4</v>
      </c>
      <c r="D57" t="s">
        <v>4</v>
      </c>
      <c r="E57">
        <v>0.243731</v>
      </c>
      <c r="F57">
        <v>0.23877799999999999</v>
      </c>
      <c r="G57">
        <v>0.218138</v>
      </c>
      <c r="H57">
        <v>0.246977</v>
      </c>
      <c r="I57">
        <v>0.22398899999999999</v>
      </c>
      <c r="J57">
        <v>0.23811661000000001</v>
      </c>
      <c r="K57">
        <v>0.21015286</v>
      </c>
      <c r="L57">
        <v>0.19071551</v>
      </c>
      <c r="M57">
        <v>0.16971984000000001</v>
      </c>
      <c r="N57">
        <v>0.11855563</v>
      </c>
      <c r="O57">
        <v>0.10446841</v>
      </c>
      <c r="P57">
        <v>0</v>
      </c>
      <c r="Q57">
        <v>0</v>
      </c>
      <c r="R57">
        <v>0</v>
      </c>
      <c r="S57" t="s">
        <v>2</v>
      </c>
    </row>
    <row r="58" spans="1:19" x14ac:dyDescent="0.35">
      <c r="A58" t="s">
        <v>77</v>
      </c>
      <c r="B58" t="s">
        <v>26</v>
      </c>
      <c r="C58" t="s">
        <v>6</v>
      </c>
      <c r="D58" t="s">
        <v>6</v>
      </c>
      <c r="E58">
        <v>0</v>
      </c>
      <c r="F58">
        <v>3.5648036000000001E-2</v>
      </c>
      <c r="G58">
        <v>8.4034459999999894E-2</v>
      </c>
      <c r="H58">
        <v>0.1160503</v>
      </c>
      <c r="I58">
        <v>0.1078225</v>
      </c>
      <c r="J58">
        <v>0.108515875399999</v>
      </c>
      <c r="K58">
        <v>0.1005873137</v>
      </c>
      <c r="L58">
        <v>0.1155320039</v>
      </c>
      <c r="M58">
        <v>0.162339876399999</v>
      </c>
      <c r="N58">
        <v>0.41853686359999898</v>
      </c>
      <c r="O58">
        <v>0.4560424233</v>
      </c>
      <c r="P58">
        <v>0</v>
      </c>
      <c r="Q58">
        <v>0</v>
      </c>
      <c r="R58">
        <v>0</v>
      </c>
      <c r="S58" t="s">
        <v>2</v>
      </c>
    </row>
    <row r="59" spans="1:19" x14ac:dyDescent="0.35">
      <c r="A59" t="s">
        <v>77</v>
      </c>
      <c r="B59" t="s">
        <v>26</v>
      </c>
      <c r="C59" t="s">
        <v>4</v>
      </c>
      <c r="D59" t="s">
        <v>4</v>
      </c>
      <c r="E59">
        <v>0.54890799999999995</v>
      </c>
      <c r="F59">
        <v>0.83403499999999997</v>
      </c>
      <c r="G59">
        <v>0.69147800000000004</v>
      </c>
      <c r="H59">
        <v>0.70895399999999997</v>
      </c>
      <c r="I59">
        <v>0.64325299999999996</v>
      </c>
      <c r="J59">
        <v>0.68353766999999999</v>
      </c>
      <c r="K59">
        <v>0.60362431999999999</v>
      </c>
      <c r="L59">
        <v>0.54781959000000002</v>
      </c>
      <c r="M59">
        <v>0.48747325000000002</v>
      </c>
      <c r="N59">
        <v>0.34130545999999901</v>
      </c>
      <c r="O59">
        <v>0.30026181000000002</v>
      </c>
      <c r="P59">
        <v>0</v>
      </c>
      <c r="Q59">
        <v>0</v>
      </c>
      <c r="R59">
        <v>0</v>
      </c>
      <c r="S59" t="s">
        <v>2</v>
      </c>
    </row>
    <row r="60" spans="1:19" x14ac:dyDescent="0.35">
      <c r="A60" t="s">
        <v>77</v>
      </c>
      <c r="B60" t="s">
        <v>27</v>
      </c>
      <c r="C60" t="s">
        <v>6</v>
      </c>
      <c r="D60" t="s">
        <v>6</v>
      </c>
      <c r="E60">
        <v>0</v>
      </c>
      <c r="F60">
        <v>9.1785500000000006E-3</v>
      </c>
      <c r="G60">
        <v>2.2869129999999901E-2</v>
      </c>
      <c r="H60">
        <v>4.76771E-2</v>
      </c>
      <c r="I60">
        <v>4.4417999999999999E-2</v>
      </c>
      <c r="J60">
        <v>4.5459493599999998E-2</v>
      </c>
      <c r="K60">
        <v>4.1865728800000002E-2</v>
      </c>
      <c r="L60">
        <v>7.5906171600000003E-2</v>
      </c>
      <c r="M60">
        <v>0.16298976579999899</v>
      </c>
      <c r="N60">
        <v>0.55618695579999999</v>
      </c>
      <c r="O60">
        <v>0.62592394799999995</v>
      </c>
      <c r="P60">
        <v>0</v>
      </c>
      <c r="Q60">
        <v>0</v>
      </c>
      <c r="R60">
        <v>0</v>
      </c>
      <c r="S60" t="s">
        <v>2</v>
      </c>
    </row>
    <row r="61" spans="1:19" x14ac:dyDescent="0.35">
      <c r="A61" t="s">
        <v>77</v>
      </c>
      <c r="B61" t="s">
        <v>27</v>
      </c>
      <c r="C61" t="s">
        <v>1</v>
      </c>
      <c r="D61" t="s">
        <v>1</v>
      </c>
      <c r="E61">
        <v>0</v>
      </c>
      <c r="F61">
        <v>0</v>
      </c>
      <c r="G61">
        <v>0</v>
      </c>
      <c r="H61">
        <v>0</v>
      </c>
      <c r="I61">
        <v>0</v>
      </c>
      <c r="J61" s="1">
        <v>5.9425300000000001E-8</v>
      </c>
      <c r="K61" s="1">
        <v>5.8315099999999903E-8</v>
      </c>
      <c r="L61" s="1">
        <v>6.2153384E-6</v>
      </c>
      <c r="M61" s="1">
        <v>2.9930442399999999E-5</v>
      </c>
      <c r="N61" s="1">
        <v>3.7629486399999998E-5</v>
      </c>
      <c r="O61" s="1">
        <v>4.1219531899999902E-5</v>
      </c>
      <c r="P61">
        <v>0</v>
      </c>
      <c r="Q61">
        <v>0</v>
      </c>
      <c r="R61">
        <v>0</v>
      </c>
      <c r="S61" t="s">
        <v>2</v>
      </c>
    </row>
    <row r="62" spans="1:19" x14ac:dyDescent="0.35">
      <c r="A62" t="s">
        <v>77</v>
      </c>
      <c r="B62" t="s">
        <v>28</v>
      </c>
      <c r="C62" t="s">
        <v>6</v>
      </c>
      <c r="D62" t="s">
        <v>6</v>
      </c>
      <c r="E62">
        <v>0</v>
      </c>
      <c r="F62" s="1">
        <v>6.3016400000000001E-4</v>
      </c>
      <c r="G62">
        <v>5.8322599999999997E-3</v>
      </c>
      <c r="H62">
        <v>1.5658600000000002E-2</v>
      </c>
      <c r="I62">
        <v>1.464557E-2</v>
      </c>
      <c r="J62">
        <v>1.53976089E-2</v>
      </c>
      <c r="K62">
        <v>1.4068006799999999E-2</v>
      </c>
      <c r="L62">
        <v>4.1257122E-2</v>
      </c>
      <c r="M62">
        <v>0.1087087159</v>
      </c>
      <c r="N62">
        <v>0.39238855289999902</v>
      </c>
      <c r="O62">
        <v>0.4449823302</v>
      </c>
      <c r="P62">
        <v>0</v>
      </c>
      <c r="Q62">
        <v>0</v>
      </c>
      <c r="R62">
        <v>0</v>
      </c>
      <c r="S62" t="s">
        <v>2</v>
      </c>
    </row>
    <row r="63" spans="1:19" x14ac:dyDescent="0.35">
      <c r="A63" t="s">
        <v>77</v>
      </c>
      <c r="B63" t="s">
        <v>28</v>
      </c>
      <c r="C63" t="s">
        <v>1</v>
      </c>
      <c r="D63" t="s">
        <v>1</v>
      </c>
      <c r="E63">
        <v>0</v>
      </c>
      <c r="F63">
        <v>0</v>
      </c>
      <c r="G63">
        <v>0</v>
      </c>
      <c r="H63">
        <v>0</v>
      </c>
      <c r="I63">
        <v>0</v>
      </c>
      <c r="J63" s="1">
        <v>2.204354E-7</v>
      </c>
      <c r="K63" s="1">
        <v>2.163155E-7</v>
      </c>
      <c r="L63" s="1">
        <v>2.31512884E-5</v>
      </c>
      <c r="M63" s="1">
        <v>1.116932321E-4</v>
      </c>
      <c r="N63" s="1">
        <v>1.4017452620000001E-4</v>
      </c>
      <c r="O63" s="1">
        <v>1.5373296830000001E-4</v>
      </c>
      <c r="P63">
        <v>0</v>
      </c>
      <c r="Q63">
        <v>0</v>
      </c>
      <c r="R63">
        <v>0</v>
      </c>
      <c r="S63" t="s">
        <v>2</v>
      </c>
    </row>
    <row r="64" spans="1:19" x14ac:dyDescent="0.35">
      <c r="A64" t="s">
        <v>77</v>
      </c>
      <c r="B64" t="s">
        <v>28</v>
      </c>
      <c r="C64" t="s">
        <v>3</v>
      </c>
      <c r="D64" t="s">
        <v>3</v>
      </c>
      <c r="E64">
        <v>0</v>
      </c>
      <c r="F64">
        <v>0</v>
      </c>
      <c r="G64">
        <v>0</v>
      </c>
      <c r="H64">
        <v>0</v>
      </c>
      <c r="I64">
        <v>0</v>
      </c>
      <c r="J64" s="1">
        <v>2.0047099999999999E-6</v>
      </c>
      <c r="K64" s="1">
        <v>1.9672500000000001E-6</v>
      </c>
      <c r="L64" s="1">
        <v>1.9081875E-4</v>
      </c>
      <c r="M64" s="1">
        <v>9.2509767999999896E-4</v>
      </c>
      <c r="N64">
        <v>1.2539515299999999E-3</v>
      </c>
      <c r="O64">
        <v>1.3927549500000001E-3</v>
      </c>
      <c r="P64">
        <v>0</v>
      </c>
      <c r="Q64">
        <v>0</v>
      </c>
      <c r="R64">
        <v>0</v>
      </c>
      <c r="S64" t="s">
        <v>2</v>
      </c>
    </row>
    <row r="65" spans="1:19" x14ac:dyDescent="0.35">
      <c r="A65" t="s">
        <v>77</v>
      </c>
      <c r="B65" t="s">
        <v>28</v>
      </c>
      <c r="C65" t="s">
        <v>4</v>
      </c>
      <c r="D65" t="s">
        <v>4</v>
      </c>
      <c r="E65">
        <v>0.74476200000000004</v>
      </c>
      <c r="F65">
        <v>0.86915600000000004</v>
      </c>
      <c r="G65">
        <v>0.74909700000000001</v>
      </c>
      <c r="H65">
        <v>0.68106599999999995</v>
      </c>
      <c r="I65">
        <v>0.61798600000000004</v>
      </c>
      <c r="J65">
        <v>0.65667509999999996</v>
      </c>
      <c r="K65">
        <v>0.57989279000000005</v>
      </c>
      <c r="L65">
        <v>0.52622230999999997</v>
      </c>
      <c r="M65">
        <v>0.46805136999999902</v>
      </c>
      <c r="N65">
        <v>0.32729707999999902</v>
      </c>
      <c r="O65">
        <v>0.28786025999999998</v>
      </c>
      <c r="P65">
        <v>0</v>
      </c>
      <c r="Q65">
        <v>0</v>
      </c>
      <c r="R65">
        <v>0</v>
      </c>
      <c r="S65" t="s">
        <v>2</v>
      </c>
    </row>
    <row r="66" spans="1:19" x14ac:dyDescent="0.35">
      <c r="A66" t="s">
        <v>77</v>
      </c>
      <c r="B66" t="s">
        <v>29</v>
      </c>
      <c r="C66" t="s">
        <v>1</v>
      </c>
      <c r="D66" t="s">
        <v>1</v>
      </c>
      <c r="E66">
        <v>0</v>
      </c>
      <c r="F66">
        <v>0</v>
      </c>
      <c r="G66">
        <v>0</v>
      </c>
      <c r="H66">
        <v>0</v>
      </c>
      <c r="I66">
        <v>0</v>
      </c>
      <c r="J66" s="1">
        <v>5.5335999999999998E-6</v>
      </c>
      <c r="K66" s="1">
        <v>5.4302199999999998E-6</v>
      </c>
      <c r="L66" s="1">
        <v>5.7976892000000005E-4</v>
      </c>
      <c r="M66">
        <v>2.7938978099999998E-3</v>
      </c>
      <c r="N66">
        <v>3.5101446600000002E-3</v>
      </c>
      <c r="O66">
        <v>3.8449221699999999E-3</v>
      </c>
      <c r="P66">
        <v>0</v>
      </c>
      <c r="Q66">
        <v>0</v>
      </c>
      <c r="R66">
        <v>0</v>
      </c>
      <c r="S66" t="s">
        <v>2</v>
      </c>
    </row>
    <row r="67" spans="1:19" x14ac:dyDescent="0.35">
      <c r="A67" t="s">
        <v>77</v>
      </c>
      <c r="B67" t="s">
        <v>29</v>
      </c>
      <c r="C67" t="s">
        <v>3</v>
      </c>
      <c r="D67" t="s">
        <v>3</v>
      </c>
      <c r="E67">
        <v>0</v>
      </c>
      <c r="F67">
        <v>0</v>
      </c>
      <c r="G67">
        <v>0</v>
      </c>
      <c r="H67">
        <v>0</v>
      </c>
      <c r="I67">
        <v>0</v>
      </c>
      <c r="J67" s="1">
        <v>2.5712500000000002E-6</v>
      </c>
      <c r="K67" s="1">
        <v>2.52322E-6</v>
      </c>
      <c r="L67" s="1">
        <v>2.4474590000000002E-4</v>
      </c>
      <c r="M67">
        <v>1.186538E-3</v>
      </c>
      <c r="N67">
        <v>1.6083291799999901E-3</v>
      </c>
      <c r="O67">
        <v>1.78635713E-3</v>
      </c>
      <c r="P67">
        <v>0</v>
      </c>
      <c r="Q67">
        <v>0</v>
      </c>
      <c r="R67">
        <v>0</v>
      </c>
      <c r="S67" t="s">
        <v>2</v>
      </c>
    </row>
    <row r="68" spans="1:19" x14ac:dyDescent="0.35">
      <c r="A68" t="s">
        <v>77</v>
      </c>
      <c r="B68" t="s">
        <v>29</v>
      </c>
      <c r="C68" t="s">
        <v>4</v>
      </c>
      <c r="D68" t="s">
        <v>4</v>
      </c>
      <c r="E68">
        <v>0.28697699999999998</v>
      </c>
      <c r="F68">
        <v>0.432666</v>
      </c>
      <c r="G68">
        <v>0.38607000000000002</v>
      </c>
      <c r="H68">
        <v>0.38094600000000001</v>
      </c>
      <c r="I68">
        <v>0.34557700000000002</v>
      </c>
      <c r="J68">
        <v>0.36730793</v>
      </c>
      <c r="K68">
        <v>0.32429993000000001</v>
      </c>
      <c r="L68">
        <v>0.29440850000000002</v>
      </c>
      <c r="M68">
        <v>0.26221243</v>
      </c>
      <c r="N68">
        <v>0.18392027999999999</v>
      </c>
      <c r="O68">
        <v>0.16189827000000001</v>
      </c>
      <c r="P68">
        <v>0</v>
      </c>
      <c r="Q68">
        <v>0</v>
      </c>
      <c r="R68">
        <v>0</v>
      </c>
      <c r="S68" t="s">
        <v>2</v>
      </c>
    </row>
    <row r="69" spans="1:19" x14ac:dyDescent="0.35">
      <c r="A69" t="s">
        <v>77</v>
      </c>
      <c r="B69" t="s">
        <v>30</v>
      </c>
      <c r="C69" t="s">
        <v>6</v>
      </c>
      <c r="D69" t="s">
        <v>6</v>
      </c>
      <c r="E69">
        <v>0</v>
      </c>
      <c r="F69" s="1">
        <v>6.0015600000000002E-5</v>
      </c>
      <c r="G69" s="1">
        <v>1.7350800000000001E-4</v>
      </c>
      <c r="H69">
        <v>1.21984E-3</v>
      </c>
      <c r="I69">
        <v>1.1428199999999999E-3</v>
      </c>
      <c r="J69">
        <v>1.2335414199999999E-3</v>
      </c>
      <c r="K69">
        <v>1.12400916E-3</v>
      </c>
      <c r="L69">
        <v>4.7318542999999899E-3</v>
      </c>
      <c r="M69">
        <v>1.3601417719999899E-2</v>
      </c>
      <c r="N69">
        <v>5.0348331670000003E-2</v>
      </c>
      <c r="O69">
        <v>5.723598438E-2</v>
      </c>
      <c r="P69">
        <v>0</v>
      </c>
      <c r="Q69">
        <v>0</v>
      </c>
      <c r="R69">
        <v>0</v>
      </c>
      <c r="S69" t="s">
        <v>2</v>
      </c>
    </row>
    <row r="70" spans="1:19" x14ac:dyDescent="0.35">
      <c r="A70" t="s">
        <v>77</v>
      </c>
      <c r="B70" t="s">
        <v>30</v>
      </c>
      <c r="C70" t="s">
        <v>4</v>
      </c>
      <c r="D70" t="s">
        <v>4</v>
      </c>
      <c r="E70">
        <v>6.1607199999999997E-3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 t="s">
        <v>2</v>
      </c>
    </row>
    <row r="71" spans="1:19" x14ac:dyDescent="0.35">
      <c r="A71" t="s">
        <v>77</v>
      </c>
      <c r="B71" t="s">
        <v>31</v>
      </c>
      <c r="C71" t="s">
        <v>6</v>
      </c>
      <c r="D71" t="s">
        <v>6</v>
      </c>
      <c r="E71">
        <v>0</v>
      </c>
      <c r="F71">
        <v>3.1159449999999902E-3</v>
      </c>
      <c r="G71">
        <v>2.7285779999999999E-2</v>
      </c>
      <c r="H71">
        <v>4.93047E-2</v>
      </c>
      <c r="I71">
        <v>4.5851820000000001E-2</v>
      </c>
      <c r="J71">
        <v>4.6272717989999997E-2</v>
      </c>
      <c r="K71">
        <v>4.2799050159999998E-2</v>
      </c>
      <c r="L71">
        <v>5.1774377139999897E-2</v>
      </c>
      <c r="M71">
        <v>7.8446777409999904E-2</v>
      </c>
      <c r="N71">
        <v>0.2170189337</v>
      </c>
      <c r="O71">
        <v>0.23874928744999999</v>
      </c>
      <c r="P71">
        <v>0</v>
      </c>
      <c r="Q71">
        <v>0</v>
      </c>
      <c r="R71">
        <v>0</v>
      </c>
      <c r="S71" t="s">
        <v>2</v>
      </c>
    </row>
    <row r="72" spans="1:19" x14ac:dyDescent="0.35">
      <c r="A72" t="s">
        <v>77</v>
      </c>
      <c r="B72" t="s">
        <v>31</v>
      </c>
      <c r="C72" t="s">
        <v>1</v>
      </c>
      <c r="D72" t="s">
        <v>1</v>
      </c>
      <c r="E72">
        <v>0</v>
      </c>
      <c r="F72">
        <v>0</v>
      </c>
      <c r="G72">
        <v>0</v>
      </c>
      <c r="H72">
        <v>0</v>
      </c>
      <c r="I72">
        <v>0</v>
      </c>
      <c r="J72" s="1">
        <v>4.3359399999999997E-6</v>
      </c>
      <c r="K72" s="1">
        <v>4.2549300000000001E-6</v>
      </c>
      <c r="L72" s="1">
        <v>4.5323421999999999E-4</v>
      </c>
      <c r="M72">
        <v>2.1809342999999999E-3</v>
      </c>
      <c r="N72">
        <v>2.73489658E-3</v>
      </c>
      <c r="O72">
        <v>2.9890127399999902E-3</v>
      </c>
      <c r="P72">
        <v>0</v>
      </c>
      <c r="Q72">
        <v>0</v>
      </c>
      <c r="R72">
        <v>0</v>
      </c>
      <c r="S72" t="s">
        <v>2</v>
      </c>
    </row>
    <row r="73" spans="1:19" x14ac:dyDescent="0.35">
      <c r="A73" t="s">
        <v>77</v>
      </c>
      <c r="B73" t="s">
        <v>31</v>
      </c>
      <c r="C73" t="s">
        <v>3</v>
      </c>
      <c r="D73" t="s">
        <v>3</v>
      </c>
      <c r="E73">
        <v>0</v>
      </c>
      <c r="F73">
        <v>0</v>
      </c>
      <c r="G73">
        <v>0</v>
      </c>
      <c r="H73">
        <v>0</v>
      </c>
      <c r="I73">
        <v>0</v>
      </c>
      <c r="J73" s="1">
        <v>4.3231900000000002E-5</v>
      </c>
      <c r="K73" s="1">
        <v>4.24243E-5</v>
      </c>
      <c r="L73">
        <v>4.1150549999999899E-3</v>
      </c>
      <c r="M73">
        <v>1.99499369E-2</v>
      </c>
      <c r="N73">
        <v>2.7041789399999999E-2</v>
      </c>
      <c r="O73">
        <v>3.0035004399999999E-2</v>
      </c>
      <c r="P73">
        <v>0</v>
      </c>
      <c r="Q73">
        <v>0</v>
      </c>
      <c r="R73">
        <v>0</v>
      </c>
      <c r="S73" t="s">
        <v>2</v>
      </c>
    </row>
    <row r="74" spans="1:19" x14ac:dyDescent="0.35">
      <c r="A74" t="s">
        <v>77</v>
      </c>
      <c r="B74" t="s">
        <v>31</v>
      </c>
      <c r="C74" t="s">
        <v>4</v>
      </c>
      <c r="D74" t="s">
        <v>4</v>
      </c>
      <c r="E74">
        <v>0.119188</v>
      </c>
      <c r="F74">
        <v>0.13849500000000001</v>
      </c>
      <c r="G74">
        <v>0.11935900000000001</v>
      </c>
      <c r="H74">
        <v>0.17468900000000001</v>
      </c>
      <c r="I74">
        <v>0.1585</v>
      </c>
      <c r="J74">
        <v>0.16842639000000001</v>
      </c>
      <c r="K74">
        <v>0.14873502999999999</v>
      </c>
      <c r="L74">
        <v>0.13498510999999999</v>
      </c>
      <c r="M74">
        <v>0.12011545999999999</v>
      </c>
      <c r="N74">
        <v>8.4099119999999999E-2</v>
      </c>
      <c r="O74">
        <v>7.3985739999999994E-2</v>
      </c>
      <c r="P74">
        <v>0</v>
      </c>
      <c r="Q74">
        <v>0</v>
      </c>
      <c r="R74">
        <v>0</v>
      </c>
      <c r="S74" t="s">
        <v>2</v>
      </c>
    </row>
    <row r="75" spans="1:19" x14ac:dyDescent="0.35">
      <c r="A75" t="s">
        <v>77</v>
      </c>
      <c r="B75" t="s">
        <v>32</v>
      </c>
      <c r="C75" t="s">
        <v>6</v>
      </c>
      <c r="D75" t="s">
        <v>6</v>
      </c>
      <c r="E75">
        <v>0</v>
      </c>
      <c r="F75">
        <v>4.5273500000000001E-2</v>
      </c>
      <c r="G75">
        <v>0.12534400000000001</v>
      </c>
      <c r="H75">
        <v>0.170707</v>
      </c>
      <c r="I75">
        <v>0.158439</v>
      </c>
      <c r="J75">
        <v>0.15918187906</v>
      </c>
      <c r="K75">
        <v>0.14792964993999899</v>
      </c>
      <c r="L75">
        <v>0.16993006989000001</v>
      </c>
      <c r="M75">
        <v>0.23803646493</v>
      </c>
      <c r="N75">
        <v>0.61886538272000002</v>
      </c>
      <c r="O75">
        <v>0.67241396329500003</v>
      </c>
      <c r="P75">
        <v>0</v>
      </c>
      <c r="Q75">
        <v>0</v>
      </c>
      <c r="R75">
        <v>0</v>
      </c>
      <c r="S75" t="s">
        <v>2</v>
      </c>
    </row>
    <row r="76" spans="1:19" x14ac:dyDescent="0.35">
      <c r="A76" t="s">
        <v>77</v>
      </c>
      <c r="B76" t="s">
        <v>32</v>
      </c>
      <c r="C76" t="s">
        <v>3</v>
      </c>
      <c r="D76" t="s">
        <v>3</v>
      </c>
      <c r="E76">
        <v>0</v>
      </c>
      <c r="F76">
        <v>0</v>
      </c>
      <c r="G76">
        <v>0</v>
      </c>
      <c r="H76">
        <v>0</v>
      </c>
      <c r="I76">
        <v>0</v>
      </c>
      <c r="J76" s="1">
        <v>4.3580600000000003E-8</v>
      </c>
      <c r="K76" s="1">
        <v>4.2766400000000002E-8</v>
      </c>
      <c r="L76" s="1">
        <v>4.1482427999999998E-6</v>
      </c>
      <c r="M76" s="1">
        <v>2.01108018E-5</v>
      </c>
      <c r="N76" s="1">
        <v>2.7259811500000001E-5</v>
      </c>
      <c r="O76" s="1">
        <v>3.0277229400000001E-5</v>
      </c>
      <c r="P76">
        <v>0</v>
      </c>
      <c r="Q76">
        <v>0</v>
      </c>
      <c r="R76">
        <v>0</v>
      </c>
      <c r="S76" t="s">
        <v>2</v>
      </c>
    </row>
    <row r="77" spans="1:19" x14ac:dyDescent="0.35">
      <c r="A77" t="s">
        <v>77</v>
      </c>
      <c r="B77" t="s">
        <v>33</v>
      </c>
      <c r="C77" t="s">
        <v>6</v>
      </c>
      <c r="D77" t="s">
        <v>6</v>
      </c>
      <c r="E77">
        <v>0</v>
      </c>
      <c r="F77" s="1">
        <v>2.4006200000000001E-5</v>
      </c>
      <c r="G77" s="1">
        <v>6.9402999999999999E-5</v>
      </c>
      <c r="H77" s="1">
        <v>4.8793399999999998E-4</v>
      </c>
      <c r="I77" s="1">
        <v>4.5712200000000002E-4</v>
      </c>
      <c r="J77" s="1">
        <v>4.9317477200000004E-4</v>
      </c>
      <c r="K77" s="1">
        <v>4.49209013E-4</v>
      </c>
      <c r="L77">
        <v>1.8689712599999899E-3</v>
      </c>
      <c r="M77">
        <v>5.3375726199999998E-3</v>
      </c>
      <c r="N77">
        <v>1.82361339919999E-2</v>
      </c>
      <c r="O77">
        <v>2.0677954227999999E-2</v>
      </c>
      <c r="P77">
        <v>0</v>
      </c>
      <c r="Q77">
        <v>0</v>
      </c>
      <c r="R77">
        <v>0</v>
      </c>
      <c r="S77" t="s">
        <v>2</v>
      </c>
    </row>
    <row r="78" spans="1:19" x14ac:dyDescent="0.35">
      <c r="A78" t="s">
        <v>77</v>
      </c>
      <c r="B78" t="s">
        <v>34</v>
      </c>
      <c r="C78" t="s">
        <v>4</v>
      </c>
      <c r="D78" t="s">
        <v>4</v>
      </c>
      <c r="E78">
        <v>0.68742400000000004</v>
      </c>
      <c r="F78">
        <v>1.56399</v>
      </c>
      <c r="G78">
        <v>0.81907799999999997</v>
      </c>
      <c r="H78">
        <v>0.88314400000000004</v>
      </c>
      <c r="I78">
        <v>0.80048299999999994</v>
      </c>
      <c r="J78">
        <v>0.85139529999999997</v>
      </c>
      <c r="K78">
        <v>0.75113359999999996</v>
      </c>
      <c r="L78">
        <v>0.68144950000000004</v>
      </c>
      <c r="M78">
        <v>0.60588969999999998</v>
      </c>
      <c r="N78">
        <v>0.42217035000000003</v>
      </c>
      <c r="O78">
        <v>0.37205695999999999</v>
      </c>
      <c r="P78">
        <v>0</v>
      </c>
      <c r="Q78">
        <v>0</v>
      </c>
      <c r="R78">
        <v>0</v>
      </c>
      <c r="S78" t="s">
        <v>2</v>
      </c>
    </row>
    <row r="79" spans="1:19" x14ac:dyDescent="0.35">
      <c r="A79" t="s">
        <v>77</v>
      </c>
      <c r="B79" t="s">
        <v>35</v>
      </c>
      <c r="C79" t="s">
        <v>6</v>
      </c>
      <c r="D79" t="s">
        <v>6</v>
      </c>
      <c r="E79">
        <v>0</v>
      </c>
      <c r="F79">
        <v>1.6526399999999999E-3</v>
      </c>
      <c r="G79">
        <v>2.2283099999999998E-3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t="s">
        <v>2</v>
      </c>
    </row>
    <row r="80" spans="1:19" x14ac:dyDescent="0.35">
      <c r="A80" t="s">
        <v>77</v>
      </c>
      <c r="B80" t="s">
        <v>35</v>
      </c>
      <c r="C80" t="s">
        <v>1</v>
      </c>
      <c r="D80" t="s">
        <v>1</v>
      </c>
      <c r="E80">
        <v>0</v>
      </c>
      <c r="F80">
        <v>0</v>
      </c>
      <c r="G80">
        <v>0</v>
      </c>
      <c r="H80">
        <v>0</v>
      </c>
      <c r="I80">
        <v>0</v>
      </c>
      <c r="J80" s="1">
        <v>2.9761499999999999E-6</v>
      </c>
      <c r="K80" s="1">
        <v>2.9205600000000002E-6</v>
      </c>
      <c r="L80" s="1">
        <v>3.110438E-4</v>
      </c>
      <c r="M80">
        <v>1.4974834499999999E-3</v>
      </c>
      <c r="N80">
        <v>1.8829646799999899E-3</v>
      </c>
      <c r="O80">
        <v>2.0622944470000001E-3</v>
      </c>
      <c r="P80">
        <v>0</v>
      </c>
      <c r="Q80">
        <v>0</v>
      </c>
      <c r="R80">
        <v>0</v>
      </c>
      <c r="S80" t="s">
        <v>2</v>
      </c>
    </row>
    <row r="81" spans="1:19" x14ac:dyDescent="0.35">
      <c r="A81" t="s">
        <v>77</v>
      </c>
      <c r="B81" t="s">
        <v>35</v>
      </c>
      <c r="C81" t="s">
        <v>3</v>
      </c>
      <c r="D81" t="s">
        <v>3</v>
      </c>
      <c r="E81">
        <v>0</v>
      </c>
      <c r="F81">
        <v>0</v>
      </c>
      <c r="G81">
        <v>0</v>
      </c>
      <c r="H81">
        <v>0</v>
      </c>
      <c r="I81">
        <v>0</v>
      </c>
      <c r="J81" s="1">
        <v>7.5699500000000003E-5</v>
      </c>
      <c r="K81" s="1">
        <v>7.4285199999999998E-5</v>
      </c>
      <c r="L81">
        <v>7.2054922999999996E-3</v>
      </c>
      <c r="M81">
        <v>3.4932507799999998E-2</v>
      </c>
      <c r="N81">
        <v>4.7350255500000001E-2</v>
      </c>
      <c r="O81">
        <v>5.2591608199999897E-2</v>
      </c>
      <c r="P81">
        <v>0</v>
      </c>
      <c r="Q81">
        <v>0</v>
      </c>
      <c r="R81">
        <v>0</v>
      </c>
      <c r="S81" t="s">
        <v>2</v>
      </c>
    </row>
    <row r="82" spans="1:19" x14ac:dyDescent="0.35">
      <c r="A82" t="s">
        <v>77</v>
      </c>
      <c r="B82" t="s">
        <v>35</v>
      </c>
      <c r="C82" t="s">
        <v>4</v>
      </c>
      <c r="D82" t="s">
        <v>4</v>
      </c>
      <c r="E82">
        <v>0.15373600000000001</v>
      </c>
      <c r="F82">
        <v>0.26887100000000003</v>
      </c>
      <c r="G82">
        <v>0.25951099999999999</v>
      </c>
      <c r="H82">
        <v>0.23857400000000001</v>
      </c>
      <c r="I82">
        <v>0.21651999999999999</v>
      </c>
      <c r="J82">
        <v>0.23000623000000001</v>
      </c>
      <c r="K82">
        <v>0.20317314</v>
      </c>
      <c r="L82">
        <v>0.18439331</v>
      </c>
      <c r="M82">
        <v>0.16407019</v>
      </c>
      <c r="N82">
        <v>0.11510991</v>
      </c>
      <c r="O82">
        <v>0.10117259000000001</v>
      </c>
      <c r="P82">
        <v>0</v>
      </c>
      <c r="Q82">
        <v>0</v>
      </c>
      <c r="R82">
        <v>0</v>
      </c>
      <c r="S82" t="s">
        <v>2</v>
      </c>
    </row>
    <row r="83" spans="1:19" x14ac:dyDescent="0.35">
      <c r="A83" t="s">
        <v>77</v>
      </c>
      <c r="B83" t="s">
        <v>36</v>
      </c>
      <c r="C83" t="s">
        <v>6</v>
      </c>
      <c r="D83" t="s">
        <v>6</v>
      </c>
      <c r="E83">
        <v>0</v>
      </c>
      <c r="F83" s="1">
        <v>6.00156E-6</v>
      </c>
      <c r="G83" s="1">
        <v>1.73508E-5</v>
      </c>
      <c r="H83" s="1">
        <v>1.21984E-4</v>
      </c>
      <c r="I83" s="1">
        <v>1.14281E-4</v>
      </c>
      <c r="J83" s="1">
        <v>1.2332231300000001E-4</v>
      </c>
      <c r="K83" s="1">
        <v>1.12313161E-4</v>
      </c>
      <c r="L83" s="1">
        <v>4.7548377699999902E-4</v>
      </c>
      <c r="M83" s="1">
        <v>1.368955393E-3</v>
      </c>
      <c r="N83">
        <v>5.0940038309999899E-3</v>
      </c>
      <c r="O83">
        <v>5.79136590799999E-3</v>
      </c>
      <c r="P83">
        <v>0</v>
      </c>
      <c r="Q83">
        <v>0</v>
      </c>
      <c r="R83">
        <v>0</v>
      </c>
      <c r="S83" t="s">
        <v>2</v>
      </c>
    </row>
    <row r="84" spans="1:19" x14ac:dyDescent="0.35">
      <c r="A84" t="s">
        <v>77</v>
      </c>
      <c r="B84" t="s">
        <v>36</v>
      </c>
      <c r="C84" t="s">
        <v>4</v>
      </c>
      <c r="D84" t="s">
        <v>4</v>
      </c>
      <c r="E84">
        <v>0</v>
      </c>
      <c r="F84">
        <v>4.7666599999999998E-3</v>
      </c>
      <c r="G84">
        <v>4.1207300000000004E-3</v>
      </c>
      <c r="H84">
        <v>3.7472400000000002E-3</v>
      </c>
      <c r="I84">
        <v>3.3993199999999999E-3</v>
      </c>
      <c r="J84">
        <v>3.6130883999999901E-3</v>
      </c>
      <c r="K84">
        <v>3.1900207999999998E-3</v>
      </c>
      <c r="L84">
        <v>2.8959988999999898E-3</v>
      </c>
      <c r="M84">
        <v>2.5792923000000001E-3</v>
      </c>
      <c r="N84">
        <v>1.80916E-3</v>
      </c>
      <c r="O84">
        <v>1.5925358999999901E-3</v>
      </c>
      <c r="P84">
        <v>0</v>
      </c>
      <c r="Q84">
        <v>0</v>
      </c>
      <c r="R84">
        <v>0</v>
      </c>
      <c r="S84" t="s">
        <v>2</v>
      </c>
    </row>
    <row r="85" spans="1:19" x14ac:dyDescent="0.35">
      <c r="A85" t="s">
        <v>77</v>
      </c>
      <c r="B85" t="s">
        <v>37</v>
      </c>
      <c r="C85" t="s">
        <v>6</v>
      </c>
      <c r="D85" t="s">
        <v>6</v>
      </c>
      <c r="E85">
        <v>0</v>
      </c>
      <c r="F85">
        <v>0</v>
      </c>
      <c r="G85">
        <v>7.9456400000000003E-3</v>
      </c>
      <c r="H85">
        <v>1.5100199999999999E-2</v>
      </c>
      <c r="I85">
        <v>1.39703E-2</v>
      </c>
      <c r="J85">
        <v>1.3973983561999999E-2</v>
      </c>
      <c r="K85">
        <v>1.3070949924E-2</v>
      </c>
      <c r="L85">
        <v>1.5332387644E-2</v>
      </c>
      <c r="M85">
        <v>2.2129282281999899E-2</v>
      </c>
      <c r="N85">
        <v>5.8853602562999999E-2</v>
      </c>
      <c r="O85">
        <v>6.4207016398999894E-2</v>
      </c>
      <c r="P85">
        <v>0</v>
      </c>
      <c r="Q85">
        <v>0</v>
      </c>
      <c r="R85">
        <v>0</v>
      </c>
      <c r="S85" t="s">
        <v>2</v>
      </c>
    </row>
    <row r="86" spans="1:19" x14ac:dyDescent="0.35">
      <c r="A86" t="s">
        <v>77</v>
      </c>
      <c r="B86" t="s">
        <v>37</v>
      </c>
      <c r="C86" t="s">
        <v>3</v>
      </c>
      <c r="D86" t="s">
        <v>3</v>
      </c>
      <c r="E86">
        <v>0</v>
      </c>
      <c r="F86">
        <v>0</v>
      </c>
      <c r="G86">
        <v>0</v>
      </c>
      <c r="H86">
        <v>0</v>
      </c>
      <c r="I86">
        <v>0</v>
      </c>
      <c r="J86" s="1">
        <v>6.1012800000000002E-7</v>
      </c>
      <c r="K86" s="1">
        <v>5.9872999999999996E-7</v>
      </c>
      <c r="L86" s="1">
        <v>5.80754189999999E-5</v>
      </c>
      <c r="M86" s="1">
        <v>2.8155142499999998E-4</v>
      </c>
      <c r="N86" s="1">
        <v>3.8163736100000001E-4</v>
      </c>
      <c r="O86" s="1">
        <v>4.2388191100000002E-4</v>
      </c>
      <c r="P86">
        <v>0</v>
      </c>
      <c r="Q86">
        <v>0</v>
      </c>
      <c r="R86">
        <v>0</v>
      </c>
      <c r="S86" t="s">
        <v>2</v>
      </c>
    </row>
    <row r="87" spans="1:19" x14ac:dyDescent="0.35">
      <c r="A87" t="s">
        <v>77</v>
      </c>
      <c r="B87" t="s">
        <v>37</v>
      </c>
      <c r="C87" t="s">
        <v>4</v>
      </c>
      <c r="D87" t="s">
        <v>4</v>
      </c>
      <c r="E87">
        <v>8.6008500000000002E-2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 t="s">
        <v>2</v>
      </c>
    </row>
    <row r="88" spans="1:19" x14ac:dyDescent="0.35">
      <c r="A88" t="s">
        <v>77</v>
      </c>
      <c r="B88" t="s">
        <v>38</v>
      </c>
      <c r="C88" t="s">
        <v>6</v>
      </c>
      <c r="D88" t="s">
        <v>6</v>
      </c>
      <c r="E88">
        <v>0</v>
      </c>
      <c r="F88" s="1">
        <v>5.2026700000000004E-4</v>
      </c>
      <c r="G88">
        <v>2.9192610000000001E-2</v>
      </c>
      <c r="H88">
        <v>5.5570069999999999E-2</v>
      </c>
      <c r="I88">
        <v>5.1612019999999897E-2</v>
      </c>
      <c r="J88">
        <v>5.1930535299999997E-2</v>
      </c>
      <c r="K88">
        <v>4.8179061770000003E-2</v>
      </c>
      <c r="L88">
        <v>5.66919881E-2</v>
      </c>
      <c r="M88">
        <v>8.2614905929999996E-2</v>
      </c>
      <c r="N88">
        <v>0.22685981597999899</v>
      </c>
      <c r="O88">
        <v>0.24900659869</v>
      </c>
      <c r="P88">
        <v>0</v>
      </c>
      <c r="Q88">
        <v>0</v>
      </c>
      <c r="R88">
        <v>0</v>
      </c>
      <c r="S88" t="s">
        <v>2</v>
      </c>
    </row>
    <row r="89" spans="1:19" x14ac:dyDescent="0.35">
      <c r="A89" t="s">
        <v>77</v>
      </c>
      <c r="B89" t="s">
        <v>38</v>
      </c>
      <c r="C89" t="s">
        <v>1</v>
      </c>
      <c r="D89" t="s">
        <v>1</v>
      </c>
      <c r="E89">
        <v>0</v>
      </c>
      <c r="F89">
        <v>0</v>
      </c>
      <c r="G89">
        <v>0</v>
      </c>
      <c r="H89">
        <v>0</v>
      </c>
      <c r="I89">
        <v>0</v>
      </c>
      <c r="J89" s="1">
        <v>2.215009E-6</v>
      </c>
      <c r="K89" s="1">
        <v>2.1736280000000002E-6</v>
      </c>
      <c r="L89" s="1">
        <v>2.32021639E-4</v>
      </c>
      <c r="M89">
        <v>1.1182591790000001E-3</v>
      </c>
      <c r="N89">
        <v>1.4070018809999999E-3</v>
      </c>
      <c r="O89">
        <v>1.5431205119999999E-3</v>
      </c>
      <c r="P89">
        <v>0</v>
      </c>
      <c r="Q89">
        <v>0</v>
      </c>
      <c r="R89">
        <v>0</v>
      </c>
      <c r="S89" t="s">
        <v>2</v>
      </c>
    </row>
    <row r="90" spans="1:19" x14ac:dyDescent="0.35">
      <c r="A90" t="s">
        <v>77</v>
      </c>
      <c r="B90" t="s">
        <v>38</v>
      </c>
      <c r="C90" t="s">
        <v>3</v>
      </c>
      <c r="D90" t="s">
        <v>3</v>
      </c>
      <c r="E90">
        <v>0</v>
      </c>
      <c r="F90">
        <v>0</v>
      </c>
      <c r="G90">
        <v>0</v>
      </c>
      <c r="H90">
        <v>0</v>
      </c>
      <c r="I90">
        <v>0</v>
      </c>
      <c r="J90" s="1">
        <v>1.00497E-4</v>
      </c>
      <c r="K90" s="1">
        <v>9.8619300000000006E-5</v>
      </c>
      <c r="L90">
        <v>9.5658480000000001E-3</v>
      </c>
      <c r="M90">
        <v>4.6375552700000003E-2</v>
      </c>
      <c r="N90">
        <v>6.2861215499999998E-2</v>
      </c>
      <c r="O90">
        <v>6.9819291399999997E-2</v>
      </c>
      <c r="P90">
        <v>0</v>
      </c>
      <c r="Q90">
        <v>0</v>
      </c>
      <c r="R90">
        <v>0</v>
      </c>
      <c r="S90" t="s">
        <v>2</v>
      </c>
    </row>
    <row r="91" spans="1:19" x14ac:dyDescent="0.35">
      <c r="A91" t="s">
        <v>77</v>
      </c>
      <c r="B91" t="s">
        <v>38</v>
      </c>
      <c r="C91" t="s">
        <v>4</v>
      </c>
      <c r="D91" t="s">
        <v>4</v>
      </c>
      <c r="E91">
        <v>0.93936900000000001</v>
      </c>
      <c r="F91">
        <v>1.2199</v>
      </c>
      <c r="G91">
        <v>1.07921</v>
      </c>
      <c r="H91">
        <v>1.0440700000000001</v>
      </c>
      <c r="I91">
        <v>0.94689299999999998</v>
      </c>
      <c r="J91">
        <v>1.0066153</v>
      </c>
      <c r="K91">
        <v>0.88840070000000004</v>
      </c>
      <c r="L91">
        <v>0.80622910000000003</v>
      </c>
      <c r="M91">
        <v>0.71747429999999901</v>
      </c>
      <c r="N91">
        <v>0.50118149999999995</v>
      </c>
      <c r="O91">
        <v>0.44162959999999901</v>
      </c>
      <c r="P91">
        <v>0</v>
      </c>
      <c r="Q91">
        <v>0</v>
      </c>
      <c r="R91">
        <v>0</v>
      </c>
      <c r="S91" t="s">
        <v>2</v>
      </c>
    </row>
    <row r="92" spans="1:19" x14ac:dyDescent="0.35">
      <c r="A92" t="s">
        <v>77</v>
      </c>
      <c r="B92" t="s">
        <v>39</v>
      </c>
      <c r="C92" t="s">
        <v>6</v>
      </c>
      <c r="D92" t="s">
        <v>6</v>
      </c>
      <c r="E92">
        <v>0</v>
      </c>
      <c r="F92" s="1">
        <v>3.1208100000000002E-4</v>
      </c>
      <c r="G92" s="1">
        <v>9.0223899999999999E-4</v>
      </c>
      <c r="H92">
        <v>6.3431499999999997E-3</v>
      </c>
      <c r="I92">
        <v>5.9426399999999999E-3</v>
      </c>
      <c r="J92">
        <v>6.4256099699999897E-3</v>
      </c>
      <c r="K92">
        <v>5.8620066999999897E-3</v>
      </c>
      <c r="L92">
        <v>2.4743456199999899E-2</v>
      </c>
      <c r="M92">
        <v>7.11959392999999E-2</v>
      </c>
      <c r="N92">
        <v>0.26525948759999901</v>
      </c>
      <c r="O92">
        <v>0.30149640750000001</v>
      </c>
      <c r="P92">
        <v>0</v>
      </c>
      <c r="Q92">
        <v>0</v>
      </c>
      <c r="R92">
        <v>0</v>
      </c>
      <c r="S92" t="s">
        <v>2</v>
      </c>
    </row>
    <row r="93" spans="1:19" x14ac:dyDescent="0.35">
      <c r="A93" t="s">
        <v>77</v>
      </c>
      <c r="B93" t="s">
        <v>39</v>
      </c>
      <c r="C93" t="s">
        <v>1</v>
      </c>
      <c r="D93" t="s">
        <v>1</v>
      </c>
      <c r="E93">
        <v>0</v>
      </c>
      <c r="F93">
        <v>0</v>
      </c>
      <c r="G93">
        <v>0</v>
      </c>
      <c r="H93">
        <v>0</v>
      </c>
      <c r="I93">
        <v>0</v>
      </c>
      <c r="J93" s="1">
        <v>1.4545069999999999E-7</v>
      </c>
      <c r="K93" s="1">
        <v>1.427335E-7</v>
      </c>
      <c r="L93" s="1">
        <v>1.52039611E-5</v>
      </c>
      <c r="M93" s="1">
        <v>7.3204302699999898E-5</v>
      </c>
      <c r="N93" s="1">
        <v>9.1982205400000002E-5</v>
      </c>
      <c r="O93" s="1">
        <v>1.006767023E-4</v>
      </c>
      <c r="P93">
        <v>0</v>
      </c>
      <c r="Q93">
        <v>0</v>
      </c>
      <c r="R93">
        <v>0</v>
      </c>
      <c r="S93" t="s">
        <v>2</v>
      </c>
    </row>
    <row r="94" spans="1:19" x14ac:dyDescent="0.35">
      <c r="A94" t="s">
        <v>77</v>
      </c>
      <c r="B94" t="s">
        <v>39</v>
      </c>
      <c r="C94" t="s">
        <v>3</v>
      </c>
      <c r="D94" t="s">
        <v>3</v>
      </c>
      <c r="E94">
        <v>0</v>
      </c>
      <c r="F94">
        <v>0</v>
      </c>
      <c r="G94">
        <v>0</v>
      </c>
      <c r="H94">
        <v>0</v>
      </c>
      <c r="I94">
        <v>0</v>
      </c>
      <c r="J94" s="1">
        <v>1.4826100000000001E-4</v>
      </c>
      <c r="K94" s="1">
        <v>1.4549100000000001E-4</v>
      </c>
      <c r="L94">
        <v>1.4112295E-2</v>
      </c>
      <c r="M94">
        <v>6.8417032000000003E-2</v>
      </c>
      <c r="N94">
        <v>9.2737922E-2</v>
      </c>
      <c r="O94">
        <v>0.103003211</v>
      </c>
      <c r="P94">
        <v>0</v>
      </c>
      <c r="Q94">
        <v>0</v>
      </c>
      <c r="R94">
        <v>0</v>
      </c>
      <c r="S94" t="s">
        <v>2</v>
      </c>
    </row>
    <row r="95" spans="1:19" x14ac:dyDescent="0.35">
      <c r="A95" t="s">
        <v>77</v>
      </c>
      <c r="B95" t="s">
        <v>39</v>
      </c>
      <c r="C95" t="s">
        <v>4</v>
      </c>
      <c r="D95" t="s">
        <v>4</v>
      </c>
      <c r="E95">
        <v>0.81279199999999996</v>
      </c>
      <c r="F95">
        <v>1.1627000000000001</v>
      </c>
      <c r="G95">
        <v>1.0468999999999999</v>
      </c>
      <c r="H95">
        <v>0.956681</v>
      </c>
      <c r="I95">
        <v>0.86819599999999997</v>
      </c>
      <c r="J95">
        <v>0.92199799999999998</v>
      </c>
      <c r="K95">
        <v>0.81467219999999996</v>
      </c>
      <c r="L95">
        <v>0.73907290000000003</v>
      </c>
      <c r="M95">
        <v>0.6567712</v>
      </c>
      <c r="N95">
        <v>0.45997080000000001</v>
      </c>
      <c r="O95">
        <v>0.40378446000000001</v>
      </c>
      <c r="P95">
        <v>0</v>
      </c>
      <c r="Q95">
        <v>0</v>
      </c>
      <c r="R95">
        <v>0</v>
      </c>
      <c r="S95" t="s">
        <v>2</v>
      </c>
    </row>
    <row r="96" spans="1:19" x14ac:dyDescent="0.35">
      <c r="A96" t="s">
        <v>77</v>
      </c>
      <c r="B96" t="s">
        <v>40</v>
      </c>
      <c r="C96" t="s">
        <v>6</v>
      </c>
      <c r="D96" t="s">
        <v>6</v>
      </c>
      <c r="E96">
        <v>0</v>
      </c>
      <c r="F96" s="1">
        <v>1.02027E-4</v>
      </c>
      <c r="G96">
        <v>3.26517E-3</v>
      </c>
      <c r="H96">
        <v>5.7827199999999999E-3</v>
      </c>
      <c r="I96">
        <v>5.3834599999999996E-3</v>
      </c>
      <c r="J96">
        <v>5.45431576099999E-3</v>
      </c>
      <c r="K96">
        <v>5.0315154499999898E-3</v>
      </c>
      <c r="L96">
        <v>6.6886145299999899E-3</v>
      </c>
      <c r="M96">
        <v>1.1380563149999899E-2</v>
      </c>
      <c r="N96">
        <v>3.4949156719999902E-2</v>
      </c>
      <c r="O96">
        <v>3.8941529227999899E-2</v>
      </c>
      <c r="P96">
        <v>0</v>
      </c>
      <c r="Q96">
        <v>0</v>
      </c>
      <c r="R96">
        <v>0</v>
      </c>
      <c r="S96" t="s">
        <v>2</v>
      </c>
    </row>
    <row r="97" spans="1:19" x14ac:dyDescent="0.35">
      <c r="A97" t="s">
        <v>77</v>
      </c>
      <c r="B97" t="s">
        <v>40</v>
      </c>
      <c r="C97" t="s">
        <v>3</v>
      </c>
      <c r="D97" t="s">
        <v>3</v>
      </c>
      <c r="E97">
        <v>0</v>
      </c>
      <c r="F97">
        <v>0</v>
      </c>
      <c r="G97">
        <v>0</v>
      </c>
      <c r="H97">
        <v>0</v>
      </c>
      <c r="I97">
        <v>0</v>
      </c>
      <c r="J97" s="1">
        <v>4.3580600000000003E-8</v>
      </c>
      <c r="K97" s="1">
        <v>4.2766400000000002E-8</v>
      </c>
      <c r="L97" s="1">
        <v>4.1482427999999998E-6</v>
      </c>
      <c r="M97" s="1">
        <v>2.01108018E-5</v>
      </c>
      <c r="N97" s="1">
        <v>2.7259811500000001E-5</v>
      </c>
      <c r="O97" s="1">
        <v>3.0277229400000001E-5</v>
      </c>
      <c r="P97">
        <v>0</v>
      </c>
      <c r="Q97">
        <v>0</v>
      </c>
      <c r="R97">
        <v>0</v>
      </c>
      <c r="S97" t="s">
        <v>2</v>
      </c>
    </row>
    <row r="98" spans="1:19" x14ac:dyDescent="0.35">
      <c r="A98" t="s">
        <v>77</v>
      </c>
      <c r="B98" t="s">
        <v>41</v>
      </c>
      <c r="C98" t="s">
        <v>6</v>
      </c>
      <c r="D98" t="s">
        <v>6</v>
      </c>
      <c r="E98">
        <v>0</v>
      </c>
      <c r="F98" s="1">
        <v>3.0608000000000002E-4</v>
      </c>
      <c r="G98">
        <v>8.3726729999999902E-3</v>
      </c>
      <c r="H98">
        <v>1.6171109999999999E-2</v>
      </c>
      <c r="I98">
        <v>1.504778E-2</v>
      </c>
      <c r="J98">
        <v>1.52416646599999E-2</v>
      </c>
      <c r="K98">
        <v>1.4075927970000001E-2</v>
      </c>
      <c r="L98">
        <v>1.9139168620000001E-2</v>
      </c>
      <c r="M98">
        <v>3.33511799E-2</v>
      </c>
      <c r="N98">
        <v>0.10469526311999899</v>
      </c>
      <c r="O98">
        <v>0.11691282663999999</v>
      </c>
      <c r="P98">
        <v>0</v>
      </c>
      <c r="Q98">
        <v>0</v>
      </c>
      <c r="R98">
        <v>0</v>
      </c>
      <c r="S98" t="s">
        <v>2</v>
      </c>
    </row>
    <row r="99" spans="1:19" x14ac:dyDescent="0.35">
      <c r="A99" t="s">
        <v>77</v>
      </c>
      <c r="B99" t="s">
        <v>41</v>
      </c>
      <c r="C99" t="s">
        <v>1</v>
      </c>
      <c r="D99" t="s">
        <v>1</v>
      </c>
      <c r="E99">
        <v>0</v>
      </c>
      <c r="F99">
        <v>0</v>
      </c>
      <c r="G99">
        <v>0</v>
      </c>
      <c r="H99">
        <v>0</v>
      </c>
      <c r="I99">
        <v>0</v>
      </c>
      <c r="J99" s="1">
        <v>9.3168500000000004E-6</v>
      </c>
      <c r="K99" s="1">
        <v>9.1427499999999998E-6</v>
      </c>
      <c r="L99" s="1">
        <v>9.7789877999999997E-4</v>
      </c>
      <c r="M99">
        <v>4.7167114500000001E-3</v>
      </c>
      <c r="N99">
        <v>5.9261705599999897E-3</v>
      </c>
      <c r="O99">
        <v>6.50121073E-3</v>
      </c>
      <c r="P99">
        <v>0</v>
      </c>
      <c r="Q99">
        <v>0</v>
      </c>
      <c r="R99">
        <v>0</v>
      </c>
      <c r="S99" t="s">
        <v>2</v>
      </c>
    </row>
    <row r="100" spans="1:19" x14ac:dyDescent="0.35">
      <c r="A100" t="s">
        <v>77</v>
      </c>
      <c r="B100" t="s">
        <v>41</v>
      </c>
      <c r="C100" t="s">
        <v>3</v>
      </c>
      <c r="D100" t="s">
        <v>3</v>
      </c>
      <c r="E100">
        <v>0</v>
      </c>
      <c r="F100">
        <v>0</v>
      </c>
      <c r="G100">
        <v>0</v>
      </c>
      <c r="H100">
        <v>0</v>
      </c>
      <c r="I100">
        <v>0</v>
      </c>
      <c r="J100" s="1">
        <v>2.9294899999999998E-4</v>
      </c>
      <c r="K100" s="1">
        <v>2.87476E-4</v>
      </c>
      <c r="L100">
        <v>2.7884524000000001E-2</v>
      </c>
      <c r="M100">
        <v>0.13518473</v>
      </c>
      <c r="N100">
        <v>0.18324064000000001</v>
      </c>
      <c r="O100">
        <v>0.20352400100000001</v>
      </c>
      <c r="P100">
        <v>0</v>
      </c>
      <c r="Q100">
        <v>0</v>
      </c>
      <c r="R100">
        <v>0</v>
      </c>
      <c r="S100" t="s">
        <v>2</v>
      </c>
    </row>
    <row r="101" spans="1:19" x14ac:dyDescent="0.35">
      <c r="A101" t="s">
        <v>77</v>
      </c>
      <c r="B101" t="s">
        <v>41</v>
      </c>
      <c r="C101" t="s">
        <v>4</v>
      </c>
      <c r="D101" t="s">
        <v>4</v>
      </c>
      <c r="E101">
        <v>1.52963</v>
      </c>
      <c r="F101">
        <v>1.83857</v>
      </c>
      <c r="G101">
        <v>1.5908199999999999</v>
      </c>
      <c r="H101">
        <v>1.1245099999999999</v>
      </c>
      <c r="I101">
        <v>1.0192600000000001</v>
      </c>
      <c r="J101">
        <v>1.0840863000000001</v>
      </c>
      <c r="K101">
        <v>0.95642190000000005</v>
      </c>
      <c r="L101">
        <v>0.86769249999999998</v>
      </c>
      <c r="M101">
        <v>0.77148189999999905</v>
      </c>
      <c r="N101">
        <v>0.53755219999999904</v>
      </c>
      <c r="O101">
        <v>0.47374250000000001</v>
      </c>
      <c r="P101">
        <v>0</v>
      </c>
      <c r="Q101">
        <v>0</v>
      </c>
      <c r="R101">
        <v>0</v>
      </c>
      <c r="S101" t="s">
        <v>2</v>
      </c>
    </row>
    <row r="102" spans="1:19" x14ac:dyDescent="0.35">
      <c r="A102" t="s">
        <v>77</v>
      </c>
      <c r="B102" t="s">
        <v>42</v>
      </c>
      <c r="C102" t="s">
        <v>6</v>
      </c>
      <c r="D102" t="s">
        <v>6</v>
      </c>
      <c r="E102">
        <v>0</v>
      </c>
      <c r="F102" s="1">
        <v>1.20031E-5</v>
      </c>
      <c r="G102" s="1">
        <v>3.47015E-5</v>
      </c>
      <c r="H102" s="1">
        <v>2.4396699999999999E-4</v>
      </c>
      <c r="I102" s="1">
        <v>2.2856100000000001E-4</v>
      </c>
      <c r="J102" s="1">
        <v>2.4658729100000002E-4</v>
      </c>
      <c r="K102" s="1">
        <v>2.2460438200000001E-4</v>
      </c>
      <c r="L102" s="1">
        <v>9.3405458599999996E-4</v>
      </c>
      <c r="M102">
        <v>2.6664570919999902E-3</v>
      </c>
      <c r="N102">
        <v>9.1046013800000006E-3</v>
      </c>
      <c r="O102">
        <v>1.0320374751E-2</v>
      </c>
      <c r="P102">
        <v>0</v>
      </c>
      <c r="Q102">
        <v>0</v>
      </c>
      <c r="R102">
        <v>0</v>
      </c>
      <c r="S102" t="s">
        <v>2</v>
      </c>
    </row>
    <row r="103" spans="1:19" x14ac:dyDescent="0.35">
      <c r="A103" t="s">
        <v>77</v>
      </c>
      <c r="B103" t="s">
        <v>43</v>
      </c>
      <c r="C103" t="s">
        <v>6</v>
      </c>
      <c r="D103" t="s">
        <v>6</v>
      </c>
      <c r="E103">
        <v>0</v>
      </c>
      <c r="F103">
        <v>3.4973499999999998E-2</v>
      </c>
      <c r="G103">
        <v>7.5448500000000002E-2</v>
      </c>
      <c r="H103">
        <v>9.4643900000000003E-2</v>
      </c>
      <c r="I103">
        <v>8.7842400000000001E-2</v>
      </c>
      <c r="J103">
        <v>8.8254112600999995E-2</v>
      </c>
      <c r="K103">
        <v>8.2015524367999901E-2</v>
      </c>
      <c r="L103">
        <v>9.4212989189999999E-2</v>
      </c>
      <c r="M103">
        <v>0.13197275862300001</v>
      </c>
      <c r="N103">
        <v>0.34311350341499902</v>
      </c>
      <c r="O103">
        <v>0.37280183808799999</v>
      </c>
      <c r="P103">
        <v>0</v>
      </c>
      <c r="Q103">
        <v>0</v>
      </c>
      <c r="R103">
        <v>0</v>
      </c>
      <c r="S103" t="s">
        <v>2</v>
      </c>
    </row>
    <row r="104" spans="1:19" x14ac:dyDescent="0.35">
      <c r="A104" t="s">
        <v>77</v>
      </c>
      <c r="B104" t="s">
        <v>43</v>
      </c>
      <c r="C104" t="s">
        <v>3</v>
      </c>
      <c r="D104" t="s">
        <v>3</v>
      </c>
      <c r="E104">
        <v>0</v>
      </c>
      <c r="F104">
        <v>0</v>
      </c>
      <c r="G104">
        <v>0</v>
      </c>
      <c r="H104">
        <v>0</v>
      </c>
      <c r="I104">
        <v>0</v>
      </c>
      <c r="J104" s="1">
        <v>4.3580600000000003E-8</v>
      </c>
      <c r="K104" s="1">
        <v>4.2766400000000002E-8</v>
      </c>
      <c r="L104" s="1">
        <v>4.1482427999999998E-6</v>
      </c>
      <c r="M104" s="1">
        <v>2.01108018E-5</v>
      </c>
      <c r="N104" s="1">
        <v>2.7259811500000001E-5</v>
      </c>
      <c r="O104" s="1">
        <v>3.0277229400000001E-5</v>
      </c>
      <c r="P104">
        <v>0</v>
      </c>
      <c r="Q104">
        <v>0</v>
      </c>
      <c r="R104">
        <v>0</v>
      </c>
      <c r="S104" t="s">
        <v>2</v>
      </c>
    </row>
    <row r="105" spans="1:19" x14ac:dyDescent="0.35">
      <c r="A105" t="s">
        <v>77</v>
      </c>
      <c r="B105" t="s">
        <v>44</v>
      </c>
      <c r="C105" t="s">
        <v>6</v>
      </c>
      <c r="D105" t="s">
        <v>6</v>
      </c>
      <c r="E105">
        <v>0</v>
      </c>
      <c r="F105">
        <v>5.2956482000000001E-3</v>
      </c>
      <c r="G105">
        <v>1.3541381E-2</v>
      </c>
      <c r="H105">
        <v>2.20615799999999E-2</v>
      </c>
      <c r="I105">
        <v>2.049455E-2</v>
      </c>
      <c r="J105">
        <v>2.0618641739999999E-2</v>
      </c>
      <c r="K105">
        <v>1.91138584599999E-2</v>
      </c>
      <c r="L105">
        <v>2.1593496260000001E-2</v>
      </c>
      <c r="M105">
        <v>2.9564608319999901E-2</v>
      </c>
      <c r="N105">
        <v>7.5141547249999996E-2</v>
      </c>
      <c r="O105">
        <v>8.1689395669999998E-2</v>
      </c>
      <c r="P105">
        <v>0</v>
      </c>
      <c r="Q105">
        <v>0</v>
      </c>
      <c r="R105">
        <v>0</v>
      </c>
      <c r="S105" t="s">
        <v>2</v>
      </c>
    </row>
    <row r="106" spans="1:19" x14ac:dyDescent="0.35">
      <c r="A106" t="s">
        <v>77</v>
      </c>
      <c r="B106" t="s">
        <v>44</v>
      </c>
      <c r="C106" t="s">
        <v>1</v>
      </c>
      <c r="D106" t="s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 s="1">
        <v>7.6557399999999997E-8</v>
      </c>
      <c r="K106" s="1">
        <v>7.51266E-8</v>
      </c>
      <c r="L106" s="1">
        <v>8.0399276999999907E-6</v>
      </c>
      <c r="M106" s="1">
        <v>3.8787335800000002E-5</v>
      </c>
      <c r="N106" s="1">
        <v>4.8683664600000001E-5</v>
      </c>
      <c r="O106" s="1">
        <v>5.33919467E-5</v>
      </c>
      <c r="P106">
        <v>0</v>
      </c>
      <c r="Q106">
        <v>0</v>
      </c>
      <c r="R106">
        <v>0</v>
      </c>
      <c r="S106" t="s">
        <v>2</v>
      </c>
    </row>
    <row r="107" spans="1:19" x14ac:dyDescent="0.35">
      <c r="A107" t="s">
        <v>77</v>
      </c>
      <c r="B107" t="s">
        <v>44</v>
      </c>
      <c r="C107" t="s">
        <v>3</v>
      </c>
      <c r="D107" t="s">
        <v>3</v>
      </c>
      <c r="E107">
        <v>0</v>
      </c>
      <c r="F107">
        <v>0</v>
      </c>
      <c r="G107">
        <v>0</v>
      </c>
      <c r="H107">
        <v>0</v>
      </c>
      <c r="I107">
        <v>0</v>
      </c>
      <c r="J107" s="1">
        <v>1.7432199999999999E-7</v>
      </c>
      <c r="K107" s="1">
        <v>1.71066E-7</v>
      </c>
      <c r="L107" s="1">
        <v>1.6592991000000001E-5</v>
      </c>
      <c r="M107" s="1">
        <v>8.0443306999999995E-5</v>
      </c>
      <c r="N107" s="1">
        <v>1.09039346E-4</v>
      </c>
      <c r="O107" s="1">
        <v>1.21109018E-4</v>
      </c>
      <c r="P107">
        <v>0</v>
      </c>
      <c r="Q107">
        <v>0</v>
      </c>
      <c r="R107">
        <v>0</v>
      </c>
      <c r="S107" t="s">
        <v>2</v>
      </c>
    </row>
    <row r="108" spans="1:19" x14ac:dyDescent="0.35">
      <c r="A108" t="s">
        <v>77</v>
      </c>
      <c r="B108" t="s">
        <v>44</v>
      </c>
      <c r="C108" t="s">
        <v>4</v>
      </c>
      <c r="D108" t="s">
        <v>4</v>
      </c>
      <c r="E108">
        <v>0.123295</v>
      </c>
      <c r="F108">
        <v>0.42978499999999997</v>
      </c>
      <c r="G108">
        <v>0.37043900000000002</v>
      </c>
      <c r="H108">
        <v>0.35550999999999999</v>
      </c>
      <c r="I108">
        <v>0.32258399999999998</v>
      </c>
      <c r="J108">
        <v>0.34277906000000002</v>
      </c>
      <c r="K108">
        <v>0.30269872999999903</v>
      </c>
      <c r="L108">
        <v>0.27468300000000001</v>
      </c>
      <c r="M108">
        <v>0.24431875</v>
      </c>
      <c r="N108">
        <v>0.17084595999999999</v>
      </c>
      <c r="O108">
        <v>0.15026049999999999</v>
      </c>
      <c r="P108">
        <v>0</v>
      </c>
      <c r="Q108">
        <v>0</v>
      </c>
      <c r="R108">
        <v>0</v>
      </c>
      <c r="S108" t="s">
        <v>2</v>
      </c>
    </row>
    <row r="109" spans="1:19" x14ac:dyDescent="0.35">
      <c r="A109" t="s">
        <v>77</v>
      </c>
      <c r="B109" t="s">
        <v>45</v>
      </c>
      <c r="C109" t="s">
        <v>6</v>
      </c>
      <c r="D109" t="s">
        <v>6</v>
      </c>
      <c r="E109">
        <v>0</v>
      </c>
      <c r="F109">
        <v>2.3766199999999999E-3</v>
      </c>
      <c r="G109">
        <v>2.543538E-2</v>
      </c>
      <c r="H109">
        <v>8.1715300000000005E-2</v>
      </c>
      <c r="I109">
        <v>7.63345E-2</v>
      </c>
      <c r="J109">
        <v>7.8637422700000001E-2</v>
      </c>
      <c r="K109">
        <v>7.2043585399999999E-2</v>
      </c>
      <c r="L109">
        <v>0.1402171821</v>
      </c>
      <c r="M109">
        <v>0.31352945659999998</v>
      </c>
      <c r="N109">
        <v>1.0864377069</v>
      </c>
      <c r="O109">
        <v>1.2252572154000001</v>
      </c>
      <c r="P109">
        <v>0</v>
      </c>
      <c r="Q109">
        <v>0</v>
      </c>
      <c r="R109">
        <v>0</v>
      </c>
      <c r="S109" t="s">
        <v>2</v>
      </c>
    </row>
    <row r="110" spans="1:19" x14ac:dyDescent="0.35">
      <c r="A110" t="s">
        <v>77</v>
      </c>
      <c r="B110" t="s">
        <v>45</v>
      </c>
      <c r="C110" t="s">
        <v>1</v>
      </c>
      <c r="D110" t="s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 s="1">
        <v>5.79428E-6</v>
      </c>
      <c r="K110" s="1">
        <v>5.6860399999999997E-6</v>
      </c>
      <c r="L110" s="1">
        <v>6.0550595999999996E-4</v>
      </c>
      <c r="M110">
        <v>2.91538163E-3</v>
      </c>
      <c r="N110">
        <v>3.6667810700000002E-3</v>
      </c>
      <c r="O110">
        <v>4.0175161599999999E-3</v>
      </c>
      <c r="P110">
        <v>0</v>
      </c>
      <c r="Q110">
        <v>0</v>
      </c>
      <c r="R110">
        <v>0</v>
      </c>
      <c r="S110" t="s">
        <v>2</v>
      </c>
    </row>
    <row r="111" spans="1:19" x14ac:dyDescent="0.35">
      <c r="A111" t="s">
        <v>77</v>
      </c>
      <c r="B111" t="s">
        <v>45</v>
      </c>
      <c r="C111" t="s">
        <v>3</v>
      </c>
      <c r="D111" t="s">
        <v>3</v>
      </c>
      <c r="E111">
        <v>0</v>
      </c>
      <c r="F111">
        <v>0</v>
      </c>
      <c r="G111">
        <v>0</v>
      </c>
      <c r="H111">
        <v>0</v>
      </c>
      <c r="I111">
        <v>0</v>
      </c>
      <c r="J111" s="1">
        <v>4.3580600000000001E-4</v>
      </c>
      <c r="K111" s="1">
        <v>4.2766400000000002E-4</v>
      </c>
      <c r="L111">
        <v>4.1482428000000002E-2</v>
      </c>
      <c r="M111">
        <v>0.201108018</v>
      </c>
      <c r="N111">
        <v>0.27259811499999997</v>
      </c>
      <c r="O111">
        <v>0.302772294</v>
      </c>
      <c r="P111">
        <v>0</v>
      </c>
      <c r="Q111">
        <v>0</v>
      </c>
      <c r="R111">
        <v>0</v>
      </c>
      <c r="S111" t="s">
        <v>2</v>
      </c>
    </row>
    <row r="112" spans="1:19" x14ac:dyDescent="0.35">
      <c r="A112" t="s">
        <v>77</v>
      </c>
      <c r="B112" t="s">
        <v>45</v>
      </c>
      <c r="C112" t="s">
        <v>4</v>
      </c>
      <c r="D112" t="s">
        <v>4</v>
      </c>
      <c r="E112">
        <v>7.9644199999999996</v>
      </c>
      <c r="F112">
        <v>10.1272</v>
      </c>
      <c r="G112">
        <v>9.5875000000000004</v>
      </c>
      <c r="H112">
        <v>10.1061</v>
      </c>
      <c r="I112">
        <v>9.1828099999999999</v>
      </c>
      <c r="J112">
        <v>9.7430029999999999</v>
      </c>
      <c r="K112">
        <v>8.6141489999999994</v>
      </c>
      <c r="L112">
        <v>7.813822</v>
      </c>
      <c r="M112">
        <v>6.9390599999999996</v>
      </c>
      <c r="N112">
        <v>4.8633699999999997</v>
      </c>
      <c r="O112">
        <v>4.2587970000000004</v>
      </c>
      <c r="P112">
        <v>0</v>
      </c>
      <c r="Q112">
        <v>0</v>
      </c>
      <c r="R112">
        <v>0</v>
      </c>
      <c r="S112" t="s">
        <v>2</v>
      </c>
    </row>
    <row r="113" spans="1:19" x14ac:dyDescent="0.35">
      <c r="A113" t="s">
        <v>77</v>
      </c>
      <c r="B113" t="s">
        <v>46</v>
      </c>
      <c r="C113" t="s">
        <v>6</v>
      </c>
      <c r="D113" t="s">
        <v>6</v>
      </c>
      <c r="E113">
        <v>0</v>
      </c>
      <c r="F113" s="1">
        <v>6.0015600000000002E-5</v>
      </c>
      <c r="G113" s="1">
        <v>1.7350800000000001E-4</v>
      </c>
      <c r="H113">
        <v>1.21984E-3</v>
      </c>
      <c r="I113">
        <v>1.14281E-3</v>
      </c>
      <c r="J113">
        <v>1.23322253E-3</v>
      </c>
      <c r="K113">
        <v>1.1231307E-3</v>
      </c>
      <c r="L113">
        <v>4.75459314E-3</v>
      </c>
      <c r="M113">
        <v>1.3688533900000001E-2</v>
      </c>
      <c r="N113">
        <v>5.0936642300000001E-2</v>
      </c>
      <c r="O113">
        <v>5.79089851799999E-2</v>
      </c>
      <c r="P113">
        <v>0</v>
      </c>
      <c r="Q113">
        <v>0</v>
      </c>
      <c r="R113">
        <v>0</v>
      </c>
      <c r="S113" t="s">
        <v>2</v>
      </c>
    </row>
    <row r="114" spans="1:19" x14ac:dyDescent="0.35">
      <c r="A114" t="s">
        <v>77</v>
      </c>
      <c r="B114" t="s">
        <v>46</v>
      </c>
      <c r="C114" t="s">
        <v>1</v>
      </c>
      <c r="D114" t="s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 s="1">
        <v>2.8156900000000001E-6</v>
      </c>
      <c r="K114" s="1">
        <v>2.76309E-6</v>
      </c>
      <c r="L114" s="1">
        <v>2.9500571999999998E-4</v>
      </c>
      <c r="M114">
        <v>1.4216307499999999E-3</v>
      </c>
      <c r="N114">
        <v>1.7860793699999999E-3</v>
      </c>
      <c r="O114">
        <v>1.9564267389999999E-3</v>
      </c>
      <c r="P114">
        <v>0</v>
      </c>
      <c r="Q114">
        <v>0</v>
      </c>
      <c r="R114">
        <v>0</v>
      </c>
      <c r="S114" t="s">
        <v>2</v>
      </c>
    </row>
    <row r="115" spans="1:19" x14ac:dyDescent="0.35">
      <c r="A115" t="s">
        <v>77</v>
      </c>
      <c r="B115" t="s">
        <v>46</v>
      </c>
      <c r="C115" t="s">
        <v>3</v>
      </c>
      <c r="D115" t="s">
        <v>3</v>
      </c>
      <c r="E115">
        <v>0</v>
      </c>
      <c r="F115">
        <v>0</v>
      </c>
      <c r="G115">
        <v>0</v>
      </c>
      <c r="H115">
        <v>0</v>
      </c>
      <c r="I115">
        <v>0</v>
      </c>
      <c r="J115" s="1">
        <v>1.74758E-5</v>
      </c>
      <c r="K115" s="1">
        <v>1.7149299999999999E-5</v>
      </c>
      <c r="L115">
        <v>1.6634426E-3</v>
      </c>
      <c r="M115">
        <v>8.0644437999999995E-3</v>
      </c>
      <c r="N115">
        <v>1.09311760999999E-2</v>
      </c>
      <c r="O115">
        <v>1.21411774E-2</v>
      </c>
      <c r="P115">
        <v>0</v>
      </c>
      <c r="Q115">
        <v>0</v>
      </c>
      <c r="R115">
        <v>0</v>
      </c>
      <c r="S115" t="s">
        <v>2</v>
      </c>
    </row>
    <row r="116" spans="1:19" x14ac:dyDescent="0.35">
      <c r="A116" t="s">
        <v>77</v>
      </c>
      <c r="B116" t="s">
        <v>46</v>
      </c>
      <c r="C116" t="s">
        <v>4</v>
      </c>
      <c r="D116" t="s">
        <v>4</v>
      </c>
      <c r="E116">
        <v>0.317519</v>
      </c>
      <c r="F116">
        <v>0.399588</v>
      </c>
      <c r="G116">
        <v>0.34410499999999999</v>
      </c>
      <c r="H116">
        <v>0.33875</v>
      </c>
      <c r="I116">
        <v>0.30729899999999999</v>
      </c>
      <c r="J116">
        <v>0.32662332999999999</v>
      </c>
      <c r="K116">
        <v>0.28837813000000001</v>
      </c>
      <c r="L116">
        <v>0.26179764</v>
      </c>
      <c r="M116">
        <v>0.23316798999999999</v>
      </c>
      <c r="N116">
        <v>0.16354808000000001</v>
      </c>
      <c r="O116">
        <v>0.14396535999999999</v>
      </c>
      <c r="P116">
        <v>0</v>
      </c>
      <c r="Q116">
        <v>0</v>
      </c>
      <c r="R116">
        <v>0</v>
      </c>
      <c r="S116" t="s">
        <v>2</v>
      </c>
    </row>
    <row r="117" spans="1:19" x14ac:dyDescent="0.35">
      <c r="A117" t="s">
        <v>77</v>
      </c>
      <c r="B117" t="s">
        <v>47</v>
      </c>
      <c r="C117" t="s">
        <v>6</v>
      </c>
      <c r="D117" t="s">
        <v>6</v>
      </c>
      <c r="E117">
        <v>0</v>
      </c>
      <c r="F117" s="1">
        <v>5.4014000000000002E-5</v>
      </c>
      <c r="G117" s="1">
        <v>1.56157E-4</v>
      </c>
      <c r="H117">
        <v>5.5080099999999998E-3</v>
      </c>
      <c r="I117">
        <v>5.1225300000000001E-3</v>
      </c>
      <c r="J117">
        <v>5.170181074E-3</v>
      </c>
      <c r="K117">
        <v>4.7806022789999899E-3</v>
      </c>
      <c r="L117">
        <v>5.7439438619999996E-3</v>
      </c>
      <c r="M117">
        <v>8.6223464620000002E-3</v>
      </c>
      <c r="N117">
        <v>2.3912897616999999E-2</v>
      </c>
      <c r="O117">
        <v>2.6311524597000001E-2</v>
      </c>
      <c r="P117">
        <v>0</v>
      </c>
      <c r="Q117">
        <v>0</v>
      </c>
      <c r="R117">
        <v>0</v>
      </c>
      <c r="S117" t="s">
        <v>2</v>
      </c>
    </row>
    <row r="118" spans="1:19" x14ac:dyDescent="0.35">
      <c r="A118" t="s">
        <v>77</v>
      </c>
      <c r="B118" t="s">
        <v>47</v>
      </c>
      <c r="C118" t="s">
        <v>1</v>
      </c>
      <c r="D118" t="s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 s="1">
        <v>2.3677819999999999E-6</v>
      </c>
      <c r="K118" s="1">
        <v>2.3235179999999999E-6</v>
      </c>
      <c r="L118" s="1">
        <v>2.4867690899999998E-4</v>
      </c>
      <c r="M118">
        <v>1.1997387529999999E-3</v>
      </c>
      <c r="N118">
        <v>1.505668306E-3</v>
      </c>
      <c r="O118">
        <v>1.6513047690000001E-3</v>
      </c>
      <c r="P118">
        <v>0</v>
      </c>
      <c r="Q118">
        <v>0</v>
      </c>
      <c r="R118">
        <v>0</v>
      </c>
      <c r="S118" t="s">
        <v>2</v>
      </c>
    </row>
    <row r="119" spans="1:19" x14ac:dyDescent="0.35">
      <c r="A119" t="s">
        <v>77</v>
      </c>
      <c r="B119" t="s">
        <v>47</v>
      </c>
      <c r="C119" t="s">
        <v>3</v>
      </c>
      <c r="D119" t="s">
        <v>3</v>
      </c>
      <c r="E119">
        <v>0</v>
      </c>
      <c r="F119">
        <v>0</v>
      </c>
      <c r="G119">
        <v>0</v>
      </c>
      <c r="H119">
        <v>0</v>
      </c>
      <c r="I119">
        <v>0</v>
      </c>
      <c r="J119" s="1">
        <v>6.14486E-6</v>
      </c>
      <c r="K119" s="1">
        <v>6.0300599999999998E-6</v>
      </c>
      <c r="L119" s="1">
        <v>5.8490167000000001E-4</v>
      </c>
      <c r="M119">
        <v>2.83562934999999E-3</v>
      </c>
      <c r="N119">
        <v>3.8436401200000001E-3</v>
      </c>
      <c r="O119">
        <v>4.26909774E-3</v>
      </c>
      <c r="P119">
        <v>0</v>
      </c>
      <c r="Q119">
        <v>0</v>
      </c>
      <c r="R119">
        <v>0</v>
      </c>
      <c r="S119" t="s">
        <v>2</v>
      </c>
    </row>
    <row r="120" spans="1:19" x14ac:dyDescent="0.35">
      <c r="A120" t="s">
        <v>77</v>
      </c>
      <c r="B120" t="s">
        <v>47</v>
      </c>
      <c r="C120" t="s">
        <v>4</v>
      </c>
      <c r="D120" t="s">
        <v>4</v>
      </c>
      <c r="E120">
        <v>0.11652999999999999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 t="s">
        <v>2</v>
      </c>
    </row>
    <row r="121" spans="1:19" x14ac:dyDescent="0.35">
      <c r="A121" t="s">
        <v>77</v>
      </c>
      <c r="B121" t="s">
        <v>48</v>
      </c>
      <c r="C121" t="s">
        <v>6</v>
      </c>
      <c r="D121" t="s">
        <v>6</v>
      </c>
      <c r="E121">
        <v>0</v>
      </c>
      <c r="F121" s="1">
        <v>6.5999560000000001E-4</v>
      </c>
      <c r="G121">
        <v>1.80448E-3</v>
      </c>
      <c r="H121">
        <v>1.2686299999999999E-2</v>
      </c>
      <c r="I121">
        <v>1.18853E-2</v>
      </c>
      <c r="J121">
        <v>1.28251611999999E-2</v>
      </c>
      <c r="K121">
        <v>1.16801431E-2</v>
      </c>
      <c r="L121">
        <v>4.9421084899999898E-2</v>
      </c>
      <c r="M121">
        <v>0.14225955109999999</v>
      </c>
      <c r="N121">
        <v>0.52840081949999995</v>
      </c>
      <c r="O121">
        <v>0.60071022279999997</v>
      </c>
      <c r="P121">
        <v>0</v>
      </c>
      <c r="Q121">
        <v>0</v>
      </c>
      <c r="R121">
        <v>0</v>
      </c>
      <c r="S121" t="s">
        <v>2</v>
      </c>
    </row>
    <row r="122" spans="1:19" x14ac:dyDescent="0.35">
      <c r="A122" t="s">
        <v>77</v>
      </c>
      <c r="B122" t="s">
        <v>48</v>
      </c>
      <c r="C122" t="s">
        <v>4</v>
      </c>
      <c r="D122" t="s">
        <v>4</v>
      </c>
      <c r="E122">
        <v>1.01952</v>
      </c>
      <c r="F122">
        <v>1.4896100000000001</v>
      </c>
      <c r="G122">
        <v>1.2940499999999999</v>
      </c>
      <c r="H122">
        <v>1.1856899999999999</v>
      </c>
      <c r="I122">
        <v>1.07561</v>
      </c>
      <c r="J122">
        <v>1.1432456</v>
      </c>
      <c r="K122">
        <v>1.0093804</v>
      </c>
      <c r="L122">
        <v>0.91634559999999998</v>
      </c>
      <c r="M122">
        <v>0.81613429999999998</v>
      </c>
      <c r="N122">
        <v>0.57245109999999999</v>
      </c>
      <c r="O122">
        <v>0.50390749999999995</v>
      </c>
      <c r="P122">
        <v>0</v>
      </c>
      <c r="Q122">
        <v>0</v>
      </c>
      <c r="R122">
        <v>0</v>
      </c>
      <c r="S122" t="s">
        <v>2</v>
      </c>
    </row>
    <row r="123" spans="1:19" x14ac:dyDescent="0.35">
      <c r="A123" t="s">
        <v>77</v>
      </c>
      <c r="B123" t="s">
        <v>49</v>
      </c>
      <c r="C123" t="s">
        <v>6</v>
      </c>
      <c r="D123" t="s">
        <v>6</v>
      </c>
      <c r="E123">
        <v>0</v>
      </c>
      <c r="F123">
        <v>1.4494538E-2</v>
      </c>
      <c r="G123">
        <v>3.7484259999999998E-2</v>
      </c>
      <c r="H123">
        <v>5.0291250000000003E-2</v>
      </c>
      <c r="I123">
        <v>4.6613870000000002E-2</v>
      </c>
      <c r="J123">
        <v>4.6736623519999999E-2</v>
      </c>
      <c r="K123">
        <v>4.3538426369999897E-2</v>
      </c>
      <c r="L123">
        <v>4.9910022239999997E-2</v>
      </c>
      <c r="M123">
        <v>6.98556179E-2</v>
      </c>
      <c r="N123">
        <v>0.18329854914999999</v>
      </c>
      <c r="O123">
        <v>0.19993697819</v>
      </c>
      <c r="P123">
        <v>0</v>
      </c>
      <c r="Q123">
        <v>0</v>
      </c>
      <c r="R123">
        <v>0</v>
      </c>
      <c r="S123" t="s">
        <v>2</v>
      </c>
    </row>
    <row r="124" spans="1:19" x14ac:dyDescent="0.35">
      <c r="A124" t="s">
        <v>77</v>
      </c>
      <c r="B124" t="s">
        <v>49</v>
      </c>
      <c r="C124" t="s">
        <v>4</v>
      </c>
      <c r="D124" t="s">
        <v>4</v>
      </c>
      <c r="E124">
        <v>6.8231E-2</v>
      </c>
      <c r="F124">
        <v>8.1897499999999998E-2</v>
      </c>
      <c r="G124">
        <v>7.0597099999999996E-2</v>
      </c>
      <c r="H124">
        <v>7.1106600000000006E-2</v>
      </c>
      <c r="I124">
        <v>6.4444899999999999E-2</v>
      </c>
      <c r="J124">
        <v>6.8556855999999999E-2</v>
      </c>
      <c r="K124">
        <v>6.0493677000000003E-2</v>
      </c>
      <c r="L124">
        <v>5.4917463999999999E-2</v>
      </c>
      <c r="M124">
        <v>4.8921302999999999E-2</v>
      </c>
      <c r="N124">
        <v>3.4199596999999998E-2</v>
      </c>
      <c r="O124">
        <v>3.01832529999999E-2</v>
      </c>
      <c r="P124">
        <v>0</v>
      </c>
      <c r="Q124">
        <v>0</v>
      </c>
      <c r="R124">
        <v>0</v>
      </c>
      <c r="S124" t="s">
        <v>2</v>
      </c>
    </row>
    <row r="125" spans="1:19" x14ac:dyDescent="0.35">
      <c r="A125" t="s">
        <v>77</v>
      </c>
      <c r="B125" t="s">
        <v>50</v>
      </c>
      <c r="C125" t="s">
        <v>1</v>
      </c>
      <c r="D125" t="s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 s="1">
        <v>2.2689520000000002E-5</v>
      </c>
      <c r="K125" s="1">
        <v>2.226561E-5</v>
      </c>
      <c r="L125">
        <v>2.3767213699999999E-3</v>
      </c>
      <c r="M125">
        <v>1.14548792E-2</v>
      </c>
      <c r="N125">
        <v>1.4412628389999901E-2</v>
      </c>
      <c r="O125">
        <v>1.580694107E-2</v>
      </c>
      <c r="P125">
        <v>0</v>
      </c>
      <c r="Q125">
        <v>0</v>
      </c>
      <c r="R125">
        <v>0</v>
      </c>
      <c r="S125" t="s">
        <v>2</v>
      </c>
    </row>
    <row r="126" spans="1:19" x14ac:dyDescent="0.35">
      <c r="A126" t="s">
        <v>77</v>
      </c>
      <c r="B126" t="s">
        <v>50</v>
      </c>
      <c r="C126" t="s">
        <v>3</v>
      </c>
      <c r="D126" t="s">
        <v>3</v>
      </c>
      <c r="E126">
        <v>0</v>
      </c>
      <c r="F126">
        <v>0</v>
      </c>
      <c r="G126">
        <v>0</v>
      </c>
      <c r="H126">
        <v>0</v>
      </c>
      <c r="I126">
        <v>0</v>
      </c>
      <c r="J126" s="1">
        <v>9.7576899999999997E-5</v>
      </c>
      <c r="K126" s="1">
        <v>9.5754000000000005E-5</v>
      </c>
      <c r="L126">
        <v>9.2879156000000001E-3</v>
      </c>
      <c r="M126">
        <v>4.5028094800000001E-2</v>
      </c>
      <c r="N126">
        <v>6.1034704299999999E-2</v>
      </c>
      <c r="O126">
        <v>6.7790704199999996E-2</v>
      </c>
      <c r="P126">
        <v>0</v>
      </c>
      <c r="Q126">
        <v>0</v>
      </c>
      <c r="R126">
        <v>0</v>
      </c>
      <c r="S126" t="s">
        <v>2</v>
      </c>
    </row>
    <row r="127" spans="1:19" x14ac:dyDescent="0.35">
      <c r="A127" t="s">
        <v>77</v>
      </c>
      <c r="B127" t="s">
        <v>50</v>
      </c>
      <c r="C127" t="s">
        <v>4</v>
      </c>
      <c r="D127" t="s">
        <v>4</v>
      </c>
      <c r="E127">
        <v>2.5689799999999999E-2</v>
      </c>
      <c r="F127">
        <v>4.7745200000000002E-2</v>
      </c>
      <c r="G127">
        <v>4.1159899999999999E-2</v>
      </c>
      <c r="H127">
        <v>4.1719199999999998E-2</v>
      </c>
      <c r="I127">
        <v>3.78362E-2</v>
      </c>
      <c r="J127">
        <v>4.0222543999999999E-2</v>
      </c>
      <c r="K127">
        <v>3.5498870000000002E-2</v>
      </c>
      <c r="L127">
        <v>3.2215486000000002E-2</v>
      </c>
      <c r="M127">
        <v>2.8668959000000001E-2</v>
      </c>
      <c r="N127">
        <v>2.0026364000000001E-2</v>
      </c>
      <c r="O127">
        <v>1.7646750999999999E-2</v>
      </c>
      <c r="P127">
        <v>0</v>
      </c>
      <c r="Q127">
        <v>0</v>
      </c>
      <c r="R127">
        <v>0</v>
      </c>
      <c r="S127" t="s">
        <v>2</v>
      </c>
    </row>
    <row r="128" spans="1:19" x14ac:dyDescent="0.35">
      <c r="A128" t="s">
        <v>77</v>
      </c>
      <c r="B128" t="s">
        <v>51</v>
      </c>
      <c r="C128" t="s">
        <v>6</v>
      </c>
      <c r="D128" t="s">
        <v>6</v>
      </c>
      <c r="E128">
        <v>0</v>
      </c>
      <c r="F128" s="1">
        <v>3.8843500000000002E-4</v>
      </c>
      <c r="G128" s="1">
        <v>4.8249700000000003E-4</v>
      </c>
      <c r="H128" s="1">
        <v>6.7913700000000001E-4</v>
      </c>
      <c r="I128" s="1">
        <v>6.3050900000000002E-4</v>
      </c>
      <c r="J128" s="1">
        <v>6.3335879317999997E-4</v>
      </c>
      <c r="K128" s="1">
        <v>5.8857526821999996E-4</v>
      </c>
      <c r="L128" s="1">
        <v>6.7466961489999998E-4</v>
      </c>
      <c r="M128" s="1">
        <v>9.4241123967999903E-4</v>
      </c>
      <c r="N128">
        <v>2.5545068021999998E-3</v>
      </c>
      <c r="O128">
        <v>2.7851731009799902E-3</v>
      </c>
      <c r="P128">
        <v>0</v>
      </c>
      <c r="Q128">
        <v>0</v>
      </c>
      <c r="R128">
        <v>0</v>
      </c>
      <c r="S128" t="s">
        <v>2</v>
      </c>
    </row>
    <row r="129" spans="1:19" x14ac:dyDescent="0.35">
      <c r="A129" t="s">
        <v>77</v>
      </c>
      <c r="B129" t="s">
        <v>51</v>
      </c>
      <c r="C129" t="s">
        <v>1</v>
      </c>
      <c r="D129" t="s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 s="1">
        <v>6.37292E-5</v>
      </c>
      <c r="K129" s="1">
        <v>6.2538599999999896E-5</v>
      </c>
      <c r="L129">
        <v>6.6604715999999996E-3</v>
      </c>
      <c r="M129">
        <v>3.2066088999999999E-2</v>
      </c>
      <c r="N129">
        <v>4.03203798E-2</v>
      </c>
      <c r="O129">
        <v>4.4160501599999999E-2</v>
      </c>
      <c r="P129">
        <v>0</v>
      </c>
      <c r="Q129">
        <v>0</v>
      </c>
      <c r="R129">
        <v>0</v>
      </c>
      <c r="S129" t="s">
        <v>2</v>
      </c>
    </row>
    <row r="130" spans="1:19" x14ac:dyDescent="0.35">
      <c r="A130" t="s">
        <v>77</v>
      </c>
      <c r="B130" t="s">
        <v>51</v>
      </c>
      <c r="C130" t="s">
        <v>3</v>
      </c>
      <c r="D130" t="s">
        <v>3</v>
      </c>
      <c r="E130">
        <v>0</v>
      </c>
      <c r="F130">
        <v>0</v>
      </c>
      <c r="G130">
        <v>0</v>
      </c>
      <c r="H130">
        <v>0</v>
      </c>
      <c r="I130">
        <v>0</v>
      </c>
      <c r="J130" s="1">
        <v>9.0081100000000001E-5</v>
      </c>
      <c r="K130" s="1">
        <v>8.8398200000000003E-5</v>
      </c>
      <c r="L130">
        <v>8.5744183000000009E-3</v>
      </c>
      <c r="M130">
        <v>4.15690513E-2</v>
      </c>
      <c r="N130">
        <v>5.6346024299999999E-2</v>
      </c>
      <c r="O130">
        <v>6.2583095899999996E-2</v>
      </c>
      <c r="P130">
        <v>0</v>
      </c>
      <c r="Q130">
        <v>0</v>
      </c>
      <c r="R130">
        <v>0</v>
      </c>
      <c r="S130" t="s">
        <v>2</v>
      </c>
    </row>
    <row r="131" spans="1:19" x14ac:dyDescent="0.35">
      <c r="A131" t="s">
        <v>77</v>
      </c>
      <c r="B131" t="s">
        <v>51</v>
      </c>
      <c r="C131" t="s">
        <v>4</v>
      </c>
      <c r="D131" t="s">
        <v>4</v>
      </c>
      <c r="E131">
        <v>0.34878500000000001</v>
      </c>
      <c r="F131">
        <v>0.36532999999999999</v>
      </c>
      <c r="G131">
        <v>0.33441900000000002</v>
      </c>
      <c r="H131">
        <v>0.332119</v>
      </c>
      <c r="I131">
        <v>0.30141699999999999</v>
      </c>
      <c r="J131">
        <v>0.32019117000000002</v>
      </c>
      <c r="K131">
        <v>0.28283729999999901</v>
      </c>
      <c r="L131">
        <v>0.25669297000000002</v>
      </c>
      <c r="M131">
        <v>0.22840278999999999</v>
      </c>
      <c r="N131">
        <v>0.16024448999999999</v>
      </c>
      <c r="O131">
        <v>0.14084223000000001</v>
      </c>
      <c r="P131">
        <v>0</v>
      </c>
      <c r="Q131">
        <v>0</v>
      </c>
      <c r="R131">
        <v>0</v>
      </c>
      <c r="S13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16DBC-D3B0-48D5-B016-5D8FDAAA67A6}">
  <dimension ref="A1:X131"/>
  <sheetViews>
    <sheetView workbookViewId="0">
      <selection activeCell="U1" sqref="U1:X1048576"/>
    </sheetView>
  </sheetViews>
  <sheetFormatPr defaultRowHeight="14.5" x14ac:dyDescent="0.35"/>
  <sheetData>
    <row r="1" spans="1:24" x14ac:dyDescent="0.35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S1" t="s">
        <v>67</v>
      </c>
      <c r="V1">
        <v>2030</v>
      </c>
      <c r="W1">
        <v>2035</v>
      </c>
      <c r="X1">
        <v>2050</v>
      </c>
    </row>
    <row r="2" spans="1:24" x14ac:dyDescent="0.35">
      <c r="A2" t="s">
        <v>75</v>
      </c>
      <c r="B2" t="s">
        <v>0</v>
      </c>
      <c r="C2" t="s">
        <v>1</v>
      </c>
      <c r="D2" t="s">
        <v>1</v>
      </c>
      <c r="E2">
        <v>0</v>
      </c>
      <c r="F2">
        <v>0</v>
      </c>
      <c r="G2">
        <v>0</v>
      </c>
      <c r="H2">
        <v>0</v>
      </c>
      <c r="I2">
        <v>0</v>
      </c>
      <c r="J2" s="1">
        <v>2.3633320000000002E-9</v>
      </c>
      <c r="K2" s="1">
        <v>1.6381E-10</v>
      </c>
      <c r="L2" s="1">
        <v>2.4296461899999902E-7</v>
      </c>
      <c r="M2" s="1">
        <v>9.9695964600000009E-7</v>
      </c>
      <c r="N2" s="1">
        <v>2.2519611200000001E-7</v>
      </c>
      <c r="O2" s="1">
        <v>1.03415E-7</v>
      </c>
      <c r="P2">
        <v>0</v>
      </c>
      <c r="Q2">
        <v>0</v>
      </c>
      <c r="R2">
        <v>0</v>
      </c>
      <c r="S2" t="s">
        <v>2</v>
      </c>
      <c r="U2" t="s">
        <v>6</v>
      </c>
      <c r="V2">
        <f>SUMIF(C:C, U2, K:K)</f>
        <v>1.3586305607367894</v>
      </c>
      <c r="W2">
        <f>SUMIF(C:C, U2, L:L)</f>
        <v>1.794972424776367</v>
      </c>
      <c r="X2">
        <f>SUMIF(C:C, U2, O:O)</f>
        <v>21.988956093479729</v>
      </c>
    </row>
    <row r="3" spans="1:24" x14ac:dyDescent="0.35">
      <c r="A3" t="s">
        <v>75</v>
      </c>
      <c r="B3" t="s">
        <v>0</v>
      </c>
      <c r="C3" t="s">
        <v>3</v>
      </c>
      <c r="D3" t="s">
        <v>3</v>
      </c>
      <c r="E3">
        <v>0</v>
      </c>
      <c r="F3">
        <v>0</v>
      </c>
      <c r="G3">
        <v>0</v>
      </c>
      <c r="H3">
        <v>0</v>
      </c>
      <c r="I3">
        <v>0</v>
      </c>
      <c r="J3" s="1">
        <v>2.03128E-5</v>
      </c>
      <c r="K3" s="1">
        <v>1.9922400000000001E-5</v>
      </c>
      <c r="L3">
        <v>1.8373726000000001E-3</v>
      </c>
      <c r="M3">
        <v>8.9424896000000007E-3</v>
      </c>
      <c r="N3">
        <v>1.15869788E-2</v>
      </c>
      <c r="O3">
        <v>1.27572507E-2</v>
      </c>
      <c r="P3">
        <v>0</v>
      </c>
      <c r="Q3">
        <v>0</v>
      </c>
      <c r="R3">
        <v>0</v>
      </c>
      <c r="S3" t="s">
        <v>2</v>
      </c>
      <c r="U3" t="s">
        <v>68</v>
      </c>
      <c r="V3">
        <f>SUM(K:K)</f>
        <v>30.260057076430897</v>
      </c>
      <c r="W3">
        <f>SUM(L:L)</f>
        <v>28.190129010366874</v>
      </c>
      <c r="X3">
        <f>SUM(O:O)</f>
        <v>29.215804605061717</v>
      </c>
    </row>
    <row r="4" spans="1:24" x14ac:dyDescent="0.35">
      <c r="A4" t="s">
        <v>75</v>
      </c>
      <c r="B4" t="s">
        <v>0</v>
      </c>
      <c r="C4" t="s">
        <v>4</v>
      </c>
      <c r="D4" t="s">
        <v>4</v>
      </c>
      <c r="E4">
        <v>0.66745100000000002</v>
      </c>
      <c r="F4">
        <v>0.89183699999999999</v>
      </c>
      <c r="G4">
        <v>0.60716800000000004</v>
      </c>
      <c r="H4">
        <v>0.29693999999999998</v>
      </c>
      <c r="I4">
        <v>0.26855099999999998</v>
      </c>
      <c r="J4">
        <v>0.28617203000000002</v>
      </c>
      <c r="K4">
        <v>0.25206077999999998</v>
      </c>
      <c r="L4">
        <v>0.22866297999999999</v>
      </c>
      <c r="M4">
        <v>0.20370584</v>
      </c>
      <c r="N4">
        <v>0.10292427999999899</v>
      </c>
      <c r="O4">
        <v>4.9830583999999997E-2</v>
      </c>
      <c r="P4">
        <v>0</v>
      </c>
      <c r="Q4">
        <v>0</v>
      </c>
      <c r="R4">
        <v>0</v>
      </c>
      <c r="S4" t="s">
        <v>2</v>
      </c>
      <c r="V4">
        <f t="shared" ref="V4:W4" si="0">V2/V3</f>
        <v>4.4898479778314973E-2</v>
      </c>
      <c r="W4">
        <f t="shared" si="0"/>
        <v>6.3673792486592343E-2</v>
      </c>
      <c r="X4">
        <f>X2/X3</f>
        <v>0.75263907295129173</v>
      </c>
    </row>
    <row r="5" spans="1:24" x14ac:dyDescent="0.35">
      <c r="A5" t="s">
        <v>75</v>
      </c>
      <c r="B5" t="s">
        <v>5</v>
      </c>
      <c r="C5" t="s">
        <v>6</v>
      </c>
      <c r="D5" t="s">
        <v>6</v>
      </c>
      <c r="E5">
        <v>0</v>
      </c>
      <c r="F5" s="1">
        <v>2.7607199999999998E-4</v>
      </c>
      <c r="G5" s="1">
        <v>7.9813499999999995E-4</v>
      </c>
      <c r="H5">
        <v>5.6112499999999999E-3</v>
      </c>
      <c r="I5">
        <v>5.2569499999999998E-3</v>
      </c>
      <c r="J5">
        <v>5.6934638300000003E-3</v>
      </c>
      <c r="K5">
        <v>5.1860433000000001E-3</v>
      </c>
      <c r="L5">
        <v>2.17384812999999E-2</v>
      </c>
      <c r="M5">
        <v>6.2646799700000005E-2</v>
      </c>
      <c r="N5">
        <v>0.38568735999999998</v>
      </c>
      <c r="O5">
        <v>0.59158330159999895</v>
      </c>
      <c r="P5">
        <v>0</v>
      </c>
      <c r="Q5">
        <v>0</v>
      </c>
      <c r="R5">
        <v>0</v>
      </c>
      <c r="S5" t="s">
        <v>2</v>
      </c>
    </row>
    <row r="6" spans="1:24" x14ac:dyDescent="0.35">
      <c r="A6" t="s">
        <v>75</v>
      </c>
      <c r="B6" t="s">
        <v>5</v>
      </c>
      <c r="C6" t="s">
        <v>1</v>
      </c>
      <c r="D6" t="s">
        <v>1</v>
      </c>
      <c r="E6">
        <v>0</v>
      </c>
      <c r="F6">
        <v>0</v>
      </c>
      <c r="G6">
        <v>0</v>
      </c>
      <c r="H6">
        <v>0</v>
      </c>
      <c r="I6">
        <v>0</v>
      </c>
      <c r="J6" s="1">
        <v>2.3665780000000002E-6</v>
      </c>
      <c r="K6" s="1">
        <v>2.3210700000000001E-6</v>
      </c>
      <c r="L6" s="1">
        <v>2.35820515999999E-4</v>
      </c>
      <c r="M6">
        <v>1.1421595649999999E-3</v>
      </c>
      <c r="N6">
        <v>1.315053448E-3</v>
      </c>
      <c r="O6">
        <v>1.0763735380000001E-3</v>
      </c>
      <c r="P6">
        <v>0</v>
      </c>
      <c r="Q6">
        <v>0</v>
      </c>
      <c r="R6">
        <v>0</v>
      </c>
      <c r="S6" t="s">
        <v>2</v>
      </c>
    </row>
    <row r="7" spans="1:24" x14ac:dyDescent="0.35">
      <c r="A7" t="s">
        <v>75</v>
      </c>
      <c r="B7" t="s">
        <v>5</v>
      </c>
      <c r="C7" t="s">
        <v>3</v>
      </c>
      <c r="D7" t="s">
        <v>3</v>
      </c>
      <c r="E7">
        <v>0</v>
      </c>
      <c r="F7">
        <v>0</v>
      </c>
      <c r="G7">
        <v>0</v>
      </c>
      <c r="H7">
        <v>0</v>
      </c>
      <c r="I7">
        <v>0</v>
      </c>
      <c r="J7" s="1">
        <v>8.4636699999999996E-6</v>
      </c>
      <c r="K7" s="1">
        <v>8.3010000000000007E-6</v>
      </c>
      <c r="L7" s="1">
        <v>7.6557273999999895E-4</v>
      </c>
      <c r="M7">
        <v>3.7260416800000001E-3</v>
      </c>
      <c r="N7">
        <v>4.8279138299999998E-3</v>
      </c>
      <c r="O7">
        <v>5.3155316200000002E-3</v>
      </c>
      <c r="P7">
        <v>0</v>
      </c>
      <c r="Q7">
        <v>0</v>
      </c>
      <c r="R7">
        <v>0</v>
      </c>
      <c r="S7" t="s">
        <v>2</v>
      </c>
    </row>
    <row r="8" spans="1:24" x14ac:dyDescent="0.35">
      <c r="A8" t="s">
        <v>75</v>
      </c>
      <c r="B8" t="s">
        <v>5</v>
      </c>
      <c r="C8" t="s">
        <v>4</v>
      </c>
      <c r="D8" t="s">
        <v>4</v>
      </c>
      <c r="E8">
        <v>0.233242</v>
      </c>
      <c r="F8">
        <v>0.32305899999999999</v>
      </c>
      <c r="G8">
        <v>0.247173</v>
      </c>
      <c r="H8">
        <v>0.246364</v>
      </c>
      <c r="I8">
        <v>0.22354599999999999</v>
      </c>
      <c r="J8">
        <v>0.23759081999999901</v>
      </c>
      <c r="K8">
        <v>0.20971687</v>
      </c>
      <c r="L8">
        <v>0.19030917</v>
      </c>
      <c r="M8">
        <v>0.16922608</v>
      </c>
      <c r="N8">
        <v>8.8570700000000002E-2</v>
      </c>
      <c r="O8">
        <v>4.3956762999999899E-2</v>
      </c>
      <c r="P8">
        <v>0</v>
      </c>
      <c r="Q8">
        <v>0</v>
      </c>
      <c r="R8">
        <v>0</v>
      </c>
      <c r="S8" t="s">
        <v>2</v>
      </c>
    </row>
    <row r="9" spans="1:24" x14ac:dyDescent="0.35">
      <c r="A9" t="s">
        <v>75</v>
      </c>
      <c r="B9" t="s">
        <v>7</v>
      </c>
      <c r="C9" t="s">
        <v>6</v>
      </c>
      <c r="D9" t="s">
        <v>6</v>
      </c>
      <c r="E9">
        <v>0</v>
      </c>
      <c r="F9" s="1">
        <v>3.4809100000000003E-4</v>
      </c>
      <c r="G9">
        <v>1.0063400000000001E-3</v>
      </c>
      <c r="H9">
        <v>7.0750500000000003E-3</v>
      </c>
      <c r="I9">
        <v>6.62833E-3</v>
      </c>
      <c r="J9">
        <v>7.1789339999999997E-3</v>
      </c>
      <c r="K9">
        <v>6.5391629999999997E-3</v>
      </c>
      <c r="L9">
        <v>2.7430220500000001E-2</v>
      </c>
      <c r="M9">
        <v>7.9072791399999995E-2</v>
      </c>
      <c r="N9">
        <v>0.48802602560000002</v>
      </c>
      <c r="O9">
        <v>0.74876659369999998</v>
      </c>
      <c r="P9">
        <v>0</v>
      </c>
      <c r="Q9">
        <v>0</v>
      </c>
      <c r="R9">
        <v>0</v>
      </c>
      <c r="S9" t="s">
        <v>2</v>
      </c>
    </row>
    <row r="10" spans="1:24" x14ac:dyDescent="0.35">
      <c r="A10" t="s">
        <v>75</v>
      </c>
      <c r="B10" t="s">
        <v>7</v>
      </c>
      <c r="C10" t="s">
        <v>1</v>
      </c>
      <c r="D10" t="s">
        <v>1</v>
      </c>
      <c r="E10">
        <v>0</v>
      </c>
      <c r="F10">
        <v>0</v>
      </c>
      <c r="G10">
        <v>0</v>
      </c>
      <c r="H10">
        <v>0</v>
      </c>
      <c r="I10">
        <v>0</v>
      </c>
      <c r="J10" s="1">
        <v>8.0525499999999999E-9</v>
      </c>
      <c r="K10" s="1">
        <v>7.8977199999999908E-9</v>
      </c>
      <c r="L10" s="1">
        <v>8.0235059999999999E-7</v>
      </c>
      <c r="M10" s="1">
        <v>3.8859490299999997E-6</v>
      </c>
      <c r="N10" s="1">
        <v>4.4793968799999902E-6</v>
      </c>
      <c r="O10" s="1">
        <v>3.6930936999999999E-6</v>
      </c>
      <c r="P10">
        <v>0</v>
      </c>
      <c r="Q10">
        <v>0</v>
      </c>
      <c r="R10">
        <v>0</v>
      </c>
      <c r="S10" t="s">
        <v>2</v>
      </c>
    </row>
    <row r="11" spans="1:24" x14ac:dyDescent="0.35">
      <c r="A11" t="s">
        <v>75</v>
      </c>
      <c r="B11" t="s">
        <v>7</v>
      </c>
      <c r="C11" t="s">
        <v>3</v>
      </c>
      <c r="D11" t="s">
        <v>3</v>
      </c>
      <c r="E11">
        <v>0</v>
      </c>
      <c r="F11">
        <v>0</v>
      </c>
      <c r="G11">
        <v>0</v>
      </c>
      <c r="H11">
        <v>0</v>
      </c>
      <c r="I11">
        <v>0</v>
      </c>
      <c r="J11" s="1">
        <v>3.8246600000000001E-5</v>
      </c>
      <c r="K11" s="1">
        <v>3.7511600000000002E-5</v>
      </c>
      <c r="L11">
        <v>3.4595620999999998E-3</v>
      </c>
      <c r="M11">
        <v>1.68376464E-2</v>
      </c>
      <c r="N11">
        <v>2.18169127E-2</v>
      </c>
      <c r="O11">
        <v>2.4020386500000001E-2</v>
      </c>
      <c r="P11">
        <v>0</v>
      </c>
      <c r="Q11">
        <v>0</v>
      </c>
      <c r="R11">
        <v>0</v>
      </c>
      <c r="S11" t="s">
        <v>2</v>
      </c>
    </row>
    <row r="12" spans="1:24" x14ac:dyDescent="0.35">
      <c r="A12" t="s">
        <v>75</v>
      </c>
      <c r="B12" t="s">
        <v>7</v>
      </c>
      <c r="C12" t="s">
        <v>4</v>
      </c>
      <c r="D12" t="s">
        <v>4</v>
      </c>
      <c r="E12">
        <v>0.110752</v>
      </c>
      <c r="F12">
        <v>0.18432799999999999</v>
      </c>
      <c r="G12">
        <v>0.16977900000000001</v>
      </c>
      <c r="H12">
        <v>0.16933000000000001</v>
      </c>
      <c r="I12">
        <v>0.15364700000000001</v>
      </c>
      <c r="J12">
        <v>0.16329979</v>
      </c>
      <c r="K12">
        <v>0.14414122999999901</v>
      </c>
      <c r="L12">
        <v>0.13080216</v>
      </c>
      <c r="M12">
        <v>0.11631154</v>
      </c>
      <c r="N12">
        <v>6.0875979999999899E-2</v>
      </c>
      <c r="O12">
        <v>3.0212218999999998E-2</v>
      </c>
      <c r="P12">
        <v>0</v>
      </c>
      <c r="Q12">
        <v>0</v>
      </c>
      <c r="R12">
        <v>0</v>
      </c>
      <c r="S12" t="s">
        <v>2</v>
      </c>
    </row>
    <row r="13" spans="1:24" x14ac:dyDescent="0.35">
      <c r="A13" t="s">
        <v>75</v>
      </c>
      <c r="B13" t="s">
        <v>8</v>
      </c>
      <c r="C13" t="s">
        <v>6</v>
      </c>
      <c r="D13" t="s">
        <v>6</v>
      </c>
      <c r="E13">
        <v>0</v>
      </c>
      <c r="F13" s="1">
        <v>1.20031E-5</v>
      </c>
      <c r="G13">
        <v>4.1190671999999998E-3</v>
      </c>
      <c r="H13">
        <v>4.767594E-3</v>
      </c>
      <c r="I13">
        <v>4.4282889999999898E-3</v>
      </c>
      <c r="J13">
        <v>4.453423695E-3</v>
      </c>
      <c r="K13">
        <v>4.1286358109999897E-3</v>
      </c>
      <c r="L13">
        <v>4.60780479199999E-3</v>
      </c>
      <c r="M13">
        <v>6.1971672910000001E-3</v>
      </c>
      <c r="N13">
        <v>2.4899951952999998E-2</v>
      </c>
      <c r="O13">
        <v>3.6845724617000003E-2</v>
      </c>
      <c r="P13">
        <v>0</v>
      </c>
      <c r="Q13">
        <v>0</v>
      </c>
      <c r="R13">
        <v>0</v>
      </c>
      <c r="S13" t="s">
        <v>2</v>
      </c>
    </row>
    <row r="14" spans="1:24" x14ac:dyDescent="0.35">
      <c r="A14" t="s">
        <v>75</v>
      </c>
      <c r="B14" t="s">
        <v>8</v>
      </c>
      <c r="C14" t="s">
        <v>1</v>
      </c>
      <c r="D14" t="s">
        <v>1</v>
      </c>
      <c r="E14">
        <v>0</v>
      </c>
      <c r="F14">
        <v>0</v>
      </c>
      <c r="G14">
        <v>0</v>
      </c>
      <c r="H14">
        <v>0</v>
      </c>
      <c r="I14">
        <v>0</v>
      </c>
      <c r="J14" s="1">
        <v>1.628887E-6</v>
      </c>
      <c r="K14" s="1">
        <v>1.5975809999999899E-6</v>
      </c>
      <c r="L14" s="1">
        <v>1.6151955900000001E-4</v>
      </c>
      <c r="M14" s="1">
        <v>7.8065028999999995E-4</v>
      </c>
      <c r="N14" s="1">
        <v>9.2773216799999999E-4</v>
      </c>
      <c r="O14" s="1">
        <v>9.7089479099999904E-4</v>
      </c>
      <c r="P14">
        <v>0</v>
      </c>
      <c r="Q14">
        <v>0</v>
      </c>
      <c r="R14">
        <v>0</v>
      </c>
      <c r="S14" t="s">
        <v>2</v>
      </c>
    </row>
    <row r="15" spans="1:24" x14ac:dyDescent="0.35">
      <c r="A15" t="s">
        <v>75</v>
      </c>
      <c r="B15" t="s">
        <v>8</v>
      </c>
      <c r="C15" t="s">
        <v>4</v>
      </c>
      <c r="D15" t="s">
        <v>4</v>
      </c>
      <c r="E15">
        <v>2.0555899999999998E-2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t="s">
        <v>2</v>
      </c>
    </row>
    <row r="16" spans="1:24" x14ac:dyDescent="0.35">
      <c r="A16" t="s">
        <v>75</v>
      </c>
      <c r="B16" t="s">
        <v>9</v>
      </c>
      <c r="C16" t="s">
        <v>6</v>
      </c>
      <c r="D16" t="s">
        <v>6</v>
      </c>
      <c r="E16">
        <v>0</v>
      </c>
      <c r="F16">
        <v>1.6240320000000001E-3</v>
      </c>
      <c r="G16">
        <v>6.0367299999999997E-3</v>
      </c>
      <c r="H16">
        <v>2.5415210000000001E-2</v>
      </c>
      <c r="I16">
        <v>2.3599950000000001E-2</v>
      </c>
      <c r="J16">
        <v>2.3827950229999999E-2</v>
      </c>
      <c r="K16">
        <v>2.2076230650000001E-2</v>
      </c>
      <c r="L16">
        <v>2.85793756699999E-2</v>
      </c>
      <c r="M16">
        <v>4.7244519739999997E-2</v>
      </c>
      <c r="N16">
        <v>0.241184268529999</v>
      </c>
      <c r="O16">
        <v>0.36592297338999902</v>
      </c>
      <c r="P16">
        <v>0</v>
      </c>
      <c r="Q16">
        <v>0</v>
      </c>
      <c r="R16">
        <v>0</v>
      </c>
      <c r="S16" t="s">
        <v>2</v>
      </c>
    </row>
    <row r="17" spans="1:19" x14ac:dyDescent="0.35">
      <c r="A17" t="s">
        <v>75</v>
      </c>
      <c r="B17" t="s">
        <v>9</v>
      </c>
      <c r="C17" t="s">
        <v>3</v>
      </c>
      <c r="D17" t="s">
        <v>3</v>
      </c>
      <c r="E17">
        <v>0</v>
      </c>
      <c r="F17">
        <v>0</v>
      </c>
      <c r="G17">
        <v>0</v>
      </c>
      <c r="H17">
        <v>0</v>
      </c>
      <c r="I17">
        <v>0</v>
      </c>
      <c r="J17" s="1">
        <v>1.2581100000000001E-5</v>
      </c>
      <c r="K17" s="1">
        <v>1.2339300000000001E-5</v>
      </c>
      <c r="L17">
        <v>1.1380100000000001E-3</v>
      </c>
      <c r="M17">
        <v>5.5387028999999898E-3</v>
      </c>
      <c r="N17">
        <v>7.1766178999999996E-3</v>
      </c>
      <c r="O17">
        <v>7.9014523999999999E-3</v>
      </c>
      <c r="P17">
        <v>0</v>
      </c>
      <c r="Q17">
        <v>0</v>
      </c>
      <c r="R17">
        <v>0</v>
      </c>
      <c r="S17" t="s">
        <v>2</v>
      </c>
    </row>
    <row r="18" spans="1:19" x14ac:dyDescent="0.35">
      <c r="A18" t="s">
        <v>75</v>
      </c>
      <c r="B18" t="s">
        <v>9</v>
      </c>
      <c r="C18" t="s">
        <v>4</v>
      </c>
      <c r="D18" t="s">
        <v>4</v>
      </c>
      <c r="E18">
        <v>5.1528799999999997</v>
      </c>
      <c r="F18">
        <v>4.7876899999999996</v>
      </c>
      <c r="G18">
        <v>3.8582399999999999</v>
      </c>
      <c r="H18">
        <v>3.55063</v>
      </c>
      <c r="I18">
        <v>3.2166700000000001</v>
      </c>
      <c r="J18">
        <v>3.4238007000000001</v>
      </c>
      <c r="K18">
        <v>3.0190812</v>
      </c>
      <c r="L18">
        <v>2.7401735999999999</v>
      </c>
      <c r="M18">
        <v>2.43901919999999</v>
      </c>
      <c r="N18">
        <v>1.2670311000000001</v>
      </c>
      <c r="O18">
        <v>0.62757790000000002</v>
      </c>
      <c r="P18">
        <v>0</v>
      </c>
      <c r="Q18">
        <v>0</v>
      </c>
      <c r="R18">
        <v>0</v>
      </c>
      <c r="S18" t="s">
        <v>2</v>
      </c>
    </row>
    <row r="19" spans="1:19" x14ac:dyDescent="0.35">
      <c r="A19" t="s">
        <v>75</v>
      </c>
      <c r="B19" t="s">
        <v>10</v>
      </c>
      <c r="C19" t="s">
        <v>6</v>
      </c>
      <c r="D19" t="s">
        <v>6</v>
      </c>
      <c r="E19">
        <v>0</v>
      </c>
      <c r="F19" s="1">
        <v>3.8843500000000002E-4</v>
      </c>
      <c r="G19">
        <v>9.2828800000000003E-3</v>
      </c>
      <c r="H19">
        <v>1.1308199999999999E-2</v>
      </c>
      <c r="I19">
        <v>1.0498499999999999E-2</v>
      </c>
      <c r="J19">
        <v>1.0556545099E-2</v>
      </c>
      <c r="K19">
        <v>9.7986332551999993E-3</v>
      </c>
      <c r="L19">
        <v>1.1229258356100001E-2</v>
      </c>
      <c r="M19">
        <v>1.5703719069500001E-2</v>
      </c>
      <c r="N19">
        <v>7.3812150345499997E-2</v>
      </c>
      <c r="O19">
        <v>0.112504093114399</v>
      </c>
      <c r="P19">
        <v>0</v>
      </c>
      <c r="Q19">
        <v>0</v>
      </c>
      <c r="R19">
        <v>0</v>
      </c>
      <c r="S19" t="s">
        <v>2</v>
      </c>
    </row>
    <row r="20" spans="1:19" x14ac:dyDescent="0.35">
      <c r="A20" t="s">
        <v>75</v>
      </c>
      <c r="B20" t="s">
        <v>10</v>
      </c>
      <c r="C20" t="s">
        <v>1</v>
      </c>
      <c r="D20" t="s">
        <v>1</v>
      </c>
      <c r="E20">
        <v>0</v>
      </c>
      <c r="F20">
        <v>0</v>
      </c>
      <c r="G20">
        <v>0</v>
      </c>
      <c r="H20">
        <v>0</v>
      </c>
      <c r="I20">
        <v>0</v>
      </c>
      <c r="J20" s="1">
        <v>3.8878700000000001E-6</v>
      </c>
      <c r="K20" s="1">
        <v>3.8131500000000001E-6</v>
      </c>
      <c r="L20" s="1">
        <v>3.8551926000000001E-4</v>
      </c>
      <c r="M20">
        <v>1.8632801599999999E-3</v>
      </c>
      <c r="N20">
        <v>2.2143402599999998E-3</v>
      </c>
      <c r="O20">
        <v>2.3173617699999999E-3</v>
      </c>
      <c r="P20">
        <v>0</v>
      </c>
      <c r="Q20">
        <v>0</v>
      </c>
      <c r="R20">
        <v>0</v>
      </c>
      <c r="S20" t="s">
        <v>2</v>
      </c>
    </row>
    <row r="21" spans="1:19" x14ac:dyDescent="0.35">
      <c r="A21" t="s">
        <v>75</v>
      </c>
      <c r="B21" t="s">
        <v>10</v>
      </c>
      <c r="C21" t="s">
        <v>3</v>
      </c>
      <c r="D21" t="s">
        <v>3</v>
      </c>
      <c r="E21">
        <v>0</v>
      </c>
      <c r="F21">
        <v>0</v>
      </c>
      <c r="G21">
        <v>0</v>
      </c>
      <c r="H21">
        <v>0</v>
      </c>
      <c r="I21">
        <v>0</v>
      </c>
      <c r="J21" s="1">
        <v>1.0623E-4</v>
      </c>
      <c r="K21" s="1">
        <v>1.04189E-4</v>
      </c>
      <c r="L21">
        <v>9.6089679999999903E-3</v>
      </c>
      <c r="M21">
        <v>4.6766812999999997E-2</v>
      </c>
      <c r="N21">
        <v>6.0596696999999998E-2</v>
      </c>
      <c r="O21">
        <v>6.6717108799999994E-2</v>
      </c>
      <c r="P21">
        <v>0</v>
      </c>
      <c r="Q21">
        <v>0</v>
      </c>
      <c r="R21">
        <v>0</v>
      </c>
      <c r="S21" t="s">
        <v>2</v>
      </c>
    </row>
    <row r="22" spans="1:19" x14ac:dyDescent="0.35">
      <c r="A22" t="s">
        <v>75</v>
      </c>
      <c r="B22" t="s">
        <v>10</v>
      </c>
      <c r="C22" t="s">
        <v>4</v>
      </c>
      <c r="D22" t="s">
        <v>4</v>
      </c>
      <c r="E22">
        <v>0.156192</v>
      </c>
      <c r="F22">
        <v>0.22445200000000001</v>
      </c>
      <c r="G22">
        <v>0.211981</v>
      </c>
      <c r="H22">
        <v>0.192721</v>
      </c>
      <c r="I22">
        <v>0.17490600000000001</v>
      </c>
      <c r="J22">
        <v>0.18583821</v>
      </c>
      <c r="K22">
        <v>0.16408566999999999</v>
      </c>
      <c r="L22">
        <v>0.14891981000000001</v>
      </c>
      <c r="M22">
        <v>0.13247017</v>
      </c>
      <c r="N22">
        <v>6.9705329999999996E-2</v>
      </c>
      <c r="O22">
        <v>3.4756962000000002E-2</v>
      </c>
      <c r="P22">
        <v>0</v>
      </c>
      <c r="Q22">
        <v>0</v>
      </c>
      <c r="R22">
        <v>0</v>
      </c>
      <c r="S22" t="s">
        <v>2</v>
      </c>
    </row>
    <row r="23" spans="1:19" x14ac:dyDescent="0.35">
      <c r="A23" t="s">
        <v>75</v>
      </c>
      <c r="B23" t="s">
        <v>11</v>
      </c>
      <c r="C23" t="s">
        <v>4</v>
      </c>
      <c r="D23" t="s">
        <v>4</v>
      </c>
      <c r="E23">
        <v>0.28772199999999998</v>
      </c>
      <c r="F23">
        <v>0.43337300000000001</v>
      </c>
      <c r="G23">
        <v>0</v>
      </c>
      <c r="H23">
        <v>0.34090799999999999</v>
      </c>
      <c r="I23">
        <v>0.30899900000000002</v>
      </c>
      <c r="J23">
        <v>0.32871560999999999</v>
      </c>
      <c r="K23">
        <v>0.28987989999999902</v>
      </c>
      <c r="L23">
        <v>0.26298821999999999</v>
      </c>
      <c r="M23">
        <v>0.23376562000000001</v>
      </c>
      <c r="N23">
        <v>0.12129819999999999</v>
      </c>
      <c r="O23">
        <v>5.9988719999999898E-2</v>
      </c>
      <c r="P23">
        <v>0</v>
      </c>
      <c r="Q23">
        <v>0</v>
      </c>
      <c r="R23">
        <v>0</v>
      </c>
      <c r="S23" t="s">
        <v>2</v>
      </c>
    </row>
    <row r="24" spans="1:19" x14ac:dyDescent="0.35">
      <c r="A24" t="s">
        <v>75</v>
      </c>
      <c r="B24" t="s">
        <v>12</v>
      </c>
      <c r="C24" t="s">
        <v>6</v>
      </c>
      <c r="D24" t="s">
        <v>6</v>
      </c>
      <c r="E24">
        <v>0</v>
      </c>
      <c r="F24" s="1">
        <v>4.8012500000000002E-5</v>
      </c>
      <c r="G24" s="1">
        <v>1.38806E-4</v>
      </c>
      <c r="H24" s="1">
        <v>9.7586899999999998E-4</v>
      </c>
      <c r="I24" s="1">
        <v>9.1425499999999999E-4</v>
      </c>
      <c r="J24" s="1">
        <v>9.8987882999999996E-4</v>
      </c>
      <c r="K24" s="1">
        <v>9.0145904999999998E-4</v>
      </c>
      <c r="L24">
        <v>3.7794474599999999E-3</v>
      </c>
      <c r="M24">
        <v>1.08958437099999E-2</v>
      </c>
      <c r="N24">
        <v>6.7592523710000005E-2</v>
      </c>
      <c r="O24">
        <v>0.103857982809999</v>
      </c>
      <c r="P24">
        <v>0</v>
      </c>
      <c r="Q24">
        <v>0</v>
      </c>
      <c r="R24">
        <v>0</v>
      </c>
      <c r="S24" t="s">
        <v>2</v>
      </c>
    </row>
    <row r="25" spans="1:19" x14ac:dyDescent="0.35">
      <c r="A25" t="s">
        <v>75</v>
      </c>
      <c r="B25" t="s">
        <v>12</v>
      </c>
      <c r="C25" t="s">
        <v>3</v>
      </c>
      <c r="D25" t="s">
        <v>3</v>
      </c>
      <c r="E25">
        <v>0</v>
      </c>
      <c r="F25">
        <v>0</v>
      </c>
      <c r="G25">
        <v>0</v>
      </c>
      <c r="H25">
        <v>0</v>
      </c>
      <c r="I25">
        <v>0</v>
      </c>
      <c r="J25" s="1">
        <v>4.5749600000000001E-8</v>
      </c>
      <c r="K25" s="1">
        <v>4.48703E-8</v>
      </c>
      <c r="L25" s="1">
        <v>4.1382263999999997E-6</v>
      </c>
      <c r="M25" s="1">
        <v>2.0140776900000001E-5</v>
      </c>
      <c r="N25" s="1">
        <v>2.6096775799999998E-5</v>
      </c>
      <c r="O25" s="1">
        <v>2.8732588799999898E-5</v>
      </c>
      <c r="P25">
        <v>0</v>
      </c>
      <c r="Q25">
        <v>0</v>
      </c>
      <c r="R25">
        <v>0</v>
      </c>
      <c r="S25" t="s">
        <v>2</v>
      </c>
    </row>
    <row r="26" spans="1:19" x14ac:dyDescent="0.35">
      <c r="A26" t="s">
        <v>75</v>
      </c>
      <c r="B26" t="s">
        <v>13</v>
      </c>
      <c r="C26" t="s">
        <v>6</v>
      </c>
      <c r="D26" t="s">
        <v>6</v>
      </c>
      <c r="E26">
        <v>0</v>
      </c>
      <c r="F26" s="1">
        <v>9.4055300000000001E-5</v>
      </c>
      <c r="G26">
        <v>7.6982700000000001E-3</v>
      </c>
      <c r="H26">
        <v>1.187788E-2</v>
      </c>
      <c r="I26">
        <v>1.10409699999999E-2</v>
      </c>
      <c r="J26">
        <v>1.113729219E-2</v>
      </c>
      <c r="K26">
        <v>1.0299022959999999E-2</v>
      </c>
      <c r="L26">
        <v>1.2015525270000001E-2</v>
      </c>
      <c r="M26">
        <v>1.7317731119999898E-2</v>
      </c>
      <c r="N26">
        <v>7.4126173679999893E-2</v>
      </c>
      <c r="O26">
        <v>0.11064165199999999</v>
      </c>
      <c r="P26">
        <v>0</v>
      </c>
      <c r="Q26">
        <v>0</v>
      </c>
      <c r="R26">
        <v>0</v>
      </c>
      <c r="S26" t="s">
        <v>2</v>
      </c>
    </row>
    <row r="27" spans="1:19" x14ac:dyDescent="0.35">
      <c r="A27" t="s">
        <v>75</v>
      </c>
      <c r="B27" t="s">
        <v>13</v>
      </c>
      <c r="C27" t="s">
        <v>4</v>
      </c>
      <c r="D27" t="s">
        <v>4</v>
      </c>
      <c r="E27">
        <v>1.1395300000000001E-2</v>
      </c>
      <c r="F27">
        <v>0</v>
      </c>
      <c r="G27">
        <v>2.88214E-2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t="s">
        <v>2</v>
      </c>
    </row>
    <row r="28" spans="1:19" x14ac:dyDescent="0.35">
      <c r="A28" t="s">
        <v>75</v>
      </c>
      <c r="B28" t="s">
        <v>14</v>
      </c>
      <c r="C28" t="s">
        <v>6</v>
      </c>
      <c r="D28" t="s">
        <v>6</v>
      </c>
      <c r="E28">
        <v>0</v>
      </c>
      <c r="F28" s="1">
        <v>3.6009400000000001E-5</v>
      </c>
      <c r="G28" s="1">
        <v>1.0410499999999999E-4</v>
      </c>
      <c r="H28" s="1">
        <v>7.3190199999999999E-4</v>
      </c>
      <c r="I28" s="1">
        <v>6.8564799999999996E-4</v>
      </c>
      <c r="J28" s="1">
        <v>7.46922795999999E-4</v>
      </c>
      <c r="K28" s="1">
        <v>6.7960179399999905E-4</v>
      </c>
      <c r="L28">
        <v>2.8580243989999999E-3</v>
      </c>
      <c r="M28">
        <v>8.0113929000000007E-3</v>
      </c>
      <c r="N28">
        <v>2.8689572433999999E-2</v>
      </c>
      <c r="O28">
        <v>4.0776936067000003E-2</v>
      </c>
      <c r="P28">
        <v>0</v>
      </c>
      <c r="Q28">
        <v>0</v>
      </c>
      <c r="R28">
        <v>0</v>
      </c>
      <c r="S28" t="s">
        <v>2</v>
      </c>
    </row>
    <row r="29" spans="1:19" x14ac:dyDescent="0.35">
      <c r="A29" t="s">
        <v>75</v>
      </c>
      <c r="B29" t="s">
        <v>14</v>
      </c>
      <c r="C29" t="s">
        <v>4</v>
      </c>
      <c r="D29" t="s">
        <v>4</v>
      </c>
      <c r="E29">
        <v>0.300647</v>
      </c>
      <c r="F29">
        <v>0.35218300000000002</v>
      </c>
      <c r="G29">
        <v>0.30356</v>
      </c>
      <c r="H29">
        <v>0.275978</v>
      </c>
      <c r="I29">
        <v>0.246365</v>
      </c>
      <c r="J29">
        <v>0.26555255999999999</v>
      </c>
      <c r="K29">
        <v>0.23203857</v>
      </c>
      <c r="L29">
        <v>0.21144447999999999</v>
      </c>
      <c r="M29">
        <v>0.19102018000000001</v>
      </c>
      <c r="N29">
        <v>9.1862819999999998E-2</v>
      </c>
      <c r="O29">
        <v>4.3859146000000002E-2</v>
      </c>
      <c r="P29">
        <v>0</v>
      </c>
      <c r="Q29">
        <v>0</v>
      </c>
      <c r="R29">
        <v>0</v>
      </c>
      <c r="S29" t="s">
        <v>2</v>
      </c>
    </row>
    <row r="30" spans="1:19" x14ac:dyDescent="0.35">
      <c r="A30" t="s">
        <v>75</v>
      </c>
      <c r="B30" t="s">
        <v>15</v>
      </c>
      <c r="C30" t="s">
        <v>6</v>
      </c>
      <c r="D30" t="s">
        <v>6</v>
      </c>
      <c r="E30">
        <v>0</v>
      </c>
      <c r="F30">
        <v>9.3455569999999905E-2</v>
      </c>
      <c r="G30">
        <v>0.26312269999999999</v>
      </c>
      <c r="H30">
        <v>0.37486730000000001</v>
      </c>
      <c r="I30">
        <v>0.34823670000000001</v>
      </c>
      <c r="J30">
        <v>0.35065405929999999</v>
      </c>
      <c r="K30">
        <v>0.32478521290000001</v>
      </c>
      <c r="L30">
        <v>0.37006101199999902</v>
      </c>
      <c r="M30">
        <v>0.5143062061</v>
      </c>
      <c r="N30">
        <v>2.0677698869999999</v>
      </c>
      <c r="O30">
        <v>3.0412306781999998</v>
      </c>
      <c r="P30">
        <v>0</v>
      </c>
      <c r="Q30">
        <v>0</v>
      </c>
      <c r="R30">
        <v>0</v>
      </c>
      <c r="S30" t="s">
        <v>2</v>
      </c>
    </row>
    <row r="31" spans="1:19" x14ac:dyDescent="0.35">
      <c r="A31" t="s">
        <v>75</v>
      </c>
      <c r="B31" t="s">
        <v>16</v>
      </c>
      <c r="C31" t="s">
        <v>6</v>
      </c>
      <c r="D31" t="s">
        <v>6</v>
      </c>
      <c r="E31">
        <v>0</v>
      </c>
      <c r="F31">
        <v>0</v>
      </c>
      <c r="G31">
        <v>4.0104299999999997E-3</v>
      </c>
      <c r="H31">
        <v>5.0503400000000004E-3</v>
      </c>
      <c r="I31">
        <v>4.68498E-3</v>
      </c>
      <c r="J31">
        <v>4.7093242315999996E-3</v>
      </c>
      <c r="K31">
        <v>4.3749227859999898E-3</v>
      </c>
      <c r="L31">
        <v>5.0496094631000002E-3</v>
      </c>
      <c r="M31">
        <v>7.13563559819999E-3</v>
      </c>
      <c r="N31">
        <v>3.2868830448099899E-2</v>
      </c>
      <c r="O31">
        <v>4.9927993463899902E-2</v>
      </c>
      <c r="P31">
        <v>0</v>
      </c>
      <c r="Q31">
        <v>0</v>
      </c>
      <c r="R31">
        <v>0</v>
      </c>
      <c r="S31" t="s">
        <v>2</v>
      </c>
    </row>
    <row r="32" spans="1:19" x14ac:dyDescent="0.35">
      <c r="A32" t="s">
        <v>75</v>
      </c>
      <c r="B32" t="s">
        <v>16</v>
      </c>
      <c r="C32" t="s">
        <v>3</v>
      </c>
      <c r="D32" t="s">
        <v>3</v>
      </c>
      <c r="E32">
        <v>0</v>
      </c>
      <c r="F32">
        <v>0</v>
      </c>
      <c r="G32">
        <v>0</v>
      </c>
      <c r="H32">
        <v>0</v>
      </c>
      <c r="I32">
        <v>0</v>
      </c>
      <c r="J32" s="1">
        <v>2.28748E-7</v>
      </c>
      <c r="K32" s="1">
        <v>2.24351E-7</v>
      </c>
      <c r="L32" s="1">
        <v>2.0691182E-5</v>
      </c>
      <c r="M32" s="1">
        <v>1.00703734999999E-4</v>
      </c>
      <c r="N32" s="1">
        <v>1.30484079E-4</v>
      </c>
      <c r="O32" s="1">
        <v>1.4366284400000001E-4</v>
      </c>
      <c r="P32">
        <v>0</v>
      </c>
      <c r="Q32">
        <v>0</v>
      </c>
      <c r="R32">
        <v>0</v>
      </c>
      <c r="S32" t="s">
        <v>2</v>
      </c>
    </row>
    <row r="33" spans="1:19" x14ac:dyDescent="0.35">
      <c r="A33" t="s">
        <v>75</v>
      </c>
      <c r="B33" t="s">
        <v>17</v>
      </c>
      <c r="C33" t="s">
        <v>6</v>
      </c>
      <c r="D33" t="s">
        <v>6</v>
      </c>
      <c r="E33">
        <v>0</v>
      </c>
      <c r="F33">
        <v>6.073812E-2</v>
      </c>
      <c r="G33">
        <v>9.4911869999999995E-2</v>
      </c>
      <c r="H33">
        <v>0.1525203</v>
      </c>
      <c r="I33">
        <v>0.14147089999999901</v>
      </c>
      <c r="J33">
        <v>0.14227183339999999</v>
      </c>
      <c r="K33">
        <v>0.13215568359999999</v>
      </c>
      <c r="L33">
        <v>0.15640355180000001</v>
      </c>
      <c r="M33">
        <v>0.22996935369999999</v>
      </c>
      <c r="N33">
        <v>1.0223675724000001</v>
      </c>
      <c r="O33">
        <v>1.5315208422</v>
      </c>
      <c r="P33">
        <v>0</v>
      </c>
      <c r="Q33">
        <v>0</v>
      </c>
      <c r="R33">
        <v>0</v>
      </c>
      <c r="S33" t="s">
        <v>2</v>
      </c>
    </row>
    <row r="34" spans="1:19" x14ac:dyDescent="0.35">
      <c r="A34" t="s">
        <v>75</v>
      </c>
      <c r="B34" t="s">
        <v>17</v>
      </c>
      <c r="C34" t="s">
        <v>1</v>
      </c>
      <c r="D34" t="s">
        <v>1</v>
      </c>
      <c r="E34">
        <v>0</v>
      </c>
      <c r="F34">
        <v>0</v>
      </c>
      <c r="G34">
        <v>0</v>
      </c>
      <c r="H34">
        <v>0</v>
      </c>
      <c r="I34">
        <v>0</v>
      </c>
      <c r="J34" s="1">
        <v>1.22323E-5</v>
      </c>
      <c r="K34" s="1">
        <v>1.1997199999999999E-5</v>
      </c>
      <c r="L34">
        <v>1.21386205E-3</v>
      </c>
      <c r="M34">
        <v>5.8682739000000001E-3</v>
      </c>
      <c r="N34">
        <v>6.9620128300000002E-3</v>
      </c>
      <c r="O34">
        <v>7.1922863900000002E-3</v>
      </c>
      <c r="P34">
        <v>0</v>
      </c>
      <c r="Q34">
        <v>0</v>
      </c>
      <c r="R34">
        <v>0</v>
      </c>
      <c r="S34" t="s">
        <v>2</v>
      </c>
    </row>
    <row r="35" spans="1:19" x14ac:dyDescent="0.35">
      <c r="A35" t="s">
        <v>75</v>
      </c>
      <c r="B35" t="s">
        <v>17</v>
      </c>
      <c r="C35" t="s">
        <v>3</v>
      </c>
      <c r="D35" t="s">
        <v>3</v>
      </c>
      <c r="E35">
        <v>0</v>
      </c>
      <c r="F35">
        <v>0</v>
      </c>
      <c r="G35">
        <v>0</v>
      </c>
      <c r="H35">
        <v>0</v>
      </c>
      <c r="I35">
        <v>0</v>
      </c>
      <c r="J35" s="1">
        <v>1.3724899999999999E-7</v>
      </c>
      <c r="K35" s="1">
        <v>1.3461099999999999E-7</v>
      </c>
      <c r="L35" s="1">
        <v>1.2414709E-5</v>
      </c>
      <c r="M35" s="1">
        <v>6.0422240999999998E-5</v>
      </c>
      <c r="N35" s="1">
        <v>7.8290467000000002E-5</v>
      </c>
      <c r="O35" s="1">
        <v>8.6197616000000007E-5</v>
      </c>
      <c r="P35">
        <v>0</v>
      </c>
      <c r="Q35">
        <v>0</v>
      </c>
      <c r="R35">
        <v>0</v>
      </c>
      <c r="S35" t="s">
        <v>2</v>
      </c>
    </row>
    <row r="36" spans="1:19" x14ac:dyDescent="0.35">
      <c r="A36" t="s">
        <v>75</v>
      </c>
      <c r="B36" t="s">
        <v>17</v>
      </c>
      <c r="C36" t="s">
        <v>4</v>
      </c>
      <c r="D36" t="s">
        <v>4</v>
      </c>
      <c r="E36">
        <v>1.9268400000000001</v>
      </c>
      <c r="F36">
        <v>2.1573600000000002</v>
      </c>
      <c r="G36">
        <v>1.8884099999999999</v>
      </c>
      <c r="H36">
        <v>1.7598199999999999</v>
      </c>
      <c r="I36">
        <v>1.59494</v>
      </c>
      <c r="J36">
        <v>1.6970594999999999</v>
      </c>
      <c r="K36">
        <v>1.49680359999999</v>
      </c>
      <c r="L36">
        <v>1.3588400999999899</v>
      </c>
      <c r="M36">
        <v>1.2101484</v>
      </c>
      <c r="N36">
        <v>0.63041849999999999</v>
      </c>
      <c r="O36">
        <v>0.31246002</v>
      </c>
      <c r="P36">
        <v>0</v>
      </c>
      <c r="Q36">
        <v>0</v>
      </c>
      <c r="R36">
        <v>0</v>
      </c>
      <c r="S36" t="s">
        <v>2</v>
      </c>
    </row>
    <row r="37" spans="1:19" x14ac:dyDescent="0.35">
      <c r="A37" t="s">
        <v>75</v>
      </c>
      <c r="B37" t="s">
        <v>18</v>
      </c>
      <c r="C37" t="s">
        <v>6</v>
      </c>
      <c r="D37" t="s">
        <v>6</v>
      </c>
      <c r="E37">
        <v>0</v>
      </c>
      <c r="F37">
        <v>8.5576979999999903E-3</v>
      </c>
      <c r="G37">
        <v>5.9151559999999999E-2</v>
      </c>
      <c r="H37">
        <v>0.1136403</v>
      </c>
      <c r="I37">
        <v>0.1055154</v>
      </c>
      <c r="J37">
        <v>0.10618377330000001</v>
      </c>
      <c r="K37">
        <v>9.8466505400000001E-2</v>
      </c>
      <c r="L37">
        <v>0.1141401567</v>
      </c>
      <c r="M37">
        <v>0.1629315784</v>
      </c>
      <c r="N37">
        <v>0.70628155619999999</v>
      </c>
      <c r="O37">
        <v>1.0566291792</v>
      </c>
      <c r="P37">
        <v>0</v>
      </c>
      <c r="Q37">
        <v>0</v>
      </c>
      <c r="R37">
        <v>0</v>
      </c>
      <c r="S37" t="s">
        <v>2</v>
      </c>
    </row>
    <row r="38" spans="1:19" x14ac:dyDescent="0.35">
      <c r="A38" t="s">
        <v>75</v>
      </c>
      <c r="B38" t="s">
        <v>18</v>
      </c>
      <c r="C38" t="s">
        <v>1</v>
      </c>
      <c r="D38" t="s">
        <v>1</v>
      </c>
      <c r="E38">
        <v>0</v>
      </c>
      <c r="F38">
        <v>0</v>
      </c>
      <c r="G38">
        <v>0</v>
      </c>
      <c r="H38">
        <v>0</v>
      </c>
      <c r="I38">
        <v>0</v>
      </c>
      <c r="J38" s="1">
        <v>7.1216499999999998E-6</v>
      </c>
      <c r="K38" s="1">
        <v>6.98477E-6</v>
      </c>
      <c r="L38" s="1">
        <v>7.0778203999999996E-4</v>
      </c>
      <c r="M38">
        <v>3.4245634E-3</v>
      </c>
      <c r="N38">
        <v>4.0534938200000002E-3</v>
      </c>
      <c r="O38">
        <v>4.0741897200000004E-3</v>
      </c>
      <c r="P38">
        <v>0</v>
      </c>
      <c r="Q38">
        <v>0</v>
      </c>
      <c r="R38">
        <v>0</v>
      </c>
      <c r="S38" t="s">
        <v>2</v>
      </c>
    </row>
    <row r="39" spans="1:19" x14ac:dyDescent="0.35">
      <c r="A39" t="s">
        <v>75</v>
      </c>
      <c r="B39" t="s">
        <v>18</v>
      </c>
      <c r="C39" t="s">
        <v>3</v>
      </c>
      <c r="D39" t="s">
        <v>3</v>
      </c>
      <c r="E39">
        <v>0</v>
      </c>
      <c r="F39">
        <v>0</v>
      </c>
      <c r="G39">
        <v>0</v>
      </c>
      <c r="H39">
        <v>0</v>
      </c>
      <c r="I39">
        <v>0</v>
      </c>
      <c r="J39" s="1">
        <v>3.20247E-7</v>
      </c>
      <c r="K39" s="1">
        <v>3.1409199999999998E-7</v>
      </c>
      <c r="L39" s="1">
        <v>2.8967655000000001E-5</v>
      </c>
      <c r="M39" s="1">
        <v>1.4098502799999999E-4</v>
      </c>
      <c r="N39" s="1">
        <v>1.8267729099999999E-4</v>
      </c>
      <c r="O39" s="1">
        <v>2.01128161E-4</v>
      </c>
      <c r="P39">
        <v>0</v>
      </c>
      <c r="Q39">
        <v>0</v>
      </c>
      <c r="R39">
        <v>0</v>
      </c>
      <c r="S39" t="s">
        <v>2</v>
      </c>
    </row>
    <row r="40" spans="1:19" x14ac:dyDescent="0.35">
      <c r="A40" t="s">
        <v>75</v>
      </c>
      <c r="B40" t="s">
        <v>18</v>
      </c>
      <c r="C40" t="s">
        <v>4</v>
      </c>
      <c r="D40" t="s">
        <v>4</v>
      </c>
      <c r="E40">
        <v>0.88347900000000001</v>
      </c>
      <c r="F40">
        <v>1.03389</v>
      </c>
      <c r="G40">
        <v>0.88801699999999995</v>
      </c>
      <c r="H40">
        <v>0.82439200000000001</v>
      </c>
      <c r="I40">
        <v>0.74766100000000002</v>
      </c>
      <c r="J40">
        <v>0.79498019999999903</v>
      </c>
      <c r="K40">
        <v>0.70130889999999901</v>
      </c>
      <c r="L40">
        <v>0.63644789999999996</v>
      </c>
      <c r="M40">
        <v>0.56622789999999901</v>
      </c>
      <c r="N40">
        <v>0.29503261999999902</v>
      </c>
      <c r="O40">
        <v>0.14633935000000001</v>
      </c>
      <c r="P40">
        <v>0</v>
      </c>
      <c r="Q40">
        <v>0</v>
      </c>
      <c r="R40">
        <v>0</v>
      </c>
      <c r="S40" t="s">
        <v>2</v>
      </c>
    </row>
    <row r="41" spans="1:19" x14ac:dyDescent="0.35">
      <c r="A41" t="s">
        <v>75</v>
      </c>
      <c r="B41" t="s">
        <v>19</v>
      </c>
      <c r="C41" t="s">
        <v>6</v>
      </c>
      <c r="D41" t="s">
        <v>6</v>
      </c>
      <c r="E41">
        <v>0</v>
      </c>
      <c r="F41">
        <v>1.1012601320000001E-2</v>
      </c>
      <c r="G41">
        <v>3.2277198600000001E-2</v>
      </c>
      <c r="H41">
        <v>4.5507291999999998E-2</v>
      </c>
      <c r="I41">
        <v>4.2247388999999899E-2</v>
      </c>
      <c r="J41">
        <v>4.2353325900000002E-2</v>
      </c>
      <c r="K41">
        <v>3.9384720259999999E-2</v>
      </c>
      <c r="L41">
        <v>4.2843968759999997E-2</v>
      </c>
      <c r="M41">
        <v>5.5136954789999998E-2</v>
      </c>
      <c r="N41">
        <v>0.20628512160999901</v>
      </c>
      <c r="O41">
        <v>0.301888891099999</v>
      </c>
      <c r="P41">
        <v>0</v>
      </c>
      <c r="Q41">
        <v>0</v>
      </c>
      <c r="R41">
        <v>0</v>
      </c>
      <c r="S41" t="s">
        <v>2</v>
      </c>
    </row>
    <row r="42" spans="1:19" x14ac:dyDescent="0.35">
      <c r="A42" t="s">
        <v>75</v>
      </c>
      <c r="B42" t="s">
        <v>19</v>
      </c>
      <c r="C42" t="s">
        <v>3</v>
      </c>
      <c r="D42" t="s">
        <v>3</v>
      </c>
      <c r="E42">
        <v>0</v>
      </c>
      <c r="F42">
        <v>0</v>
      </c>
      <c r="G42">
        <v>0</v>
      </c>
      <c r="H42">
        <v>0</v>
      </c>
      <c r="I42">
        <v>0</v>
      </c>
      <c r="J42" s="1">
        <v>1.33589E-5</v>
      </c>
      <c r="K42" s="1">
        <v>1.3102099999999999E-5</v>
      </c>
      <c r="L42">
        <v>1.2083657999999999E-3</v>
      </c>
      <c r="M42">
        <v>5.8811020999999996E-3</v>
      </c>
      <c r="N42">
        <v>7.6202583000000001E-3</v>
      </c>
      <c r="O42">
        <v>8.3899089999999992E-3</v>
      </c>
      <c r="P42">
        <v>0</v>
      </c>
      <c r="Q42">
        <v>0</v>
      </c>
      <c r="R42">
        <v>0</v>
      </c>
      <c r="S42" t="s">
        <v>2</v>
      </c>
    </row>
    <row r="43" spans="1:19" x14ac:dyDescent="0.35">
      <c r="A43" t="s">
        <v>75</v>
      </c>
      <c r="B43" t="s">
        <v>19</v>
      </c>
      <c r="C43" t="s">
        <v>4</v>
      </c>
      <c r="D43" t="s">
        <v>4</v>
      </c>
      <c r="E43">
        <v>0.72275699999999998</v>
      </c>
      <c r="F43">
        <v>0.71442300000000003</v>
      </c>
      <c r="G43">
        <v>0.69806100000000004</v>
      </c>
      <c r="H43">
        <v>0.63430500000000001</v>
      </c>
      <c r="I43">
        <v>0.57563699999999995</v>
      </c>
      <c r="J43">
        <v>0.61143228000000005</v>
      </c>
      <c r="K43">
        <v>0.54001840999999995</v>
      </c>
      <c r="L43">
        <v>0.48991133999999997</v>
      </c>
      <c r="M43">
        <v>0.43523637999999998</v>
      </c>
      <c r="N43">
        <v>0.22856372999999999</v>
      </c>
      <c r="O43">
        <v>0.113617409999999</v>
      </c>
      <c r="P43">
        <v>0</v>
      </c>
      <c r="Q43">
        <v>0</v>
      </c>
      <c r="R43">
        <v>0</v>
      </c>
      <c r="S43" t="s">
        <v>2</v>
      </c>
    </row>
    <row r="44" spans="1:19" x14ac:dyDescent="0.35">
      <c r="A44" t="s">
        <v>75</v>
      </c>
      <c r="B44" t="s">
        <v>20</v>
      </c>
      <c r="C44" t="s">
        <v>6</v>
      </c>
      <c r="D44" t="s">
        <v>6</v>
      </c>
      <c r="E44">
        <v>0</v>
      </c>
      <c r="F44">
        <v>2.2892819999999901E-3</v>
      </c>
      <c r="G44">
        <v>3.4792809999999999E-3</v>
      </c>
      <c r="H44">
        <v>9.1798100000000001E-3</v>
      </c>
      <c r="I44">
        <v>8.5700499999999992E-3</v>
      </c>
      <c r="J44">
        <v>8.8798527300000003E-3</v>
      </c>
      <c r="K44">
        <v>8.13958217999999E-3</v>
      </c>
      <c r="L44">
        <v>1.79479632099999E-2</v>
      </c>
      <c r="M44">
        <v>4.2764717729999999E-2</v>
      </c>
      <c r="N44">
        <v>0.25416993735999999</v>
      </c>
      <c r="O44">
        <v>0.38959989757999902</v>
      </c>
      <c r="P44">
        <v>0</v>
      </c>
      <c r="Q44">
        <v>0</v>
      </c>
      <c r="R44">
        <v>0</v>
      </c>
      <c r="S44" t="s">
        <v>2</v>
      </c>
    </row>
    <row r="45" spans="1:19" x14ac:dyDescent="0.35">
      <c r="A45" t="s">
        <v>75</v>
      </c>
      <c r="B45" t="s">
        <v>20</v>
      </c>
      <c r="C45" t="s">
        <v>1</v>
      </c>
      <c r="D45" t="s">
        <v>1</v>
      </c>
      <c r="E45">
        <v>0</v>
      </c>
      <c r="F45">
        <v>0</v>
      </c>
      <c r="G45">
        <v>0</v>
      </c>
      <c r="H45">
        <v>0</v>
      </c>
      <c r="I45">
        <v>0</v>
      </c>
      <c r="J45" s="1">
        <v>1.0134429999999999E-5</v>
      </c>
      <c r="K45" s="1">
        <v>9.9396599999999996E-6</v>
      </c>
      <c r="L45">
        <v>1.00720738E-3</v>
      </c>
      <c r="M45">
        <v>4.8733190899999997E-3</v>
      </c>
      <c r="N45">
        <v>5.7683129899999998E-3</v>
      </c>
      <c r="O45">
        <v>5.7977610200000002E-3</v>
      </c>
      <c r="P45">
        <v>0</v>
      </c>
      <c r="Q45">
        <v>0</v>
      </c>
      <c r="R45">
        <v>0</v>
      </c>
      <c r="S45" t="s">
        <v>2</v>
      </c>
    </row>
    <row r="46" spans="1:19" x14ac:dyDescent="0.35">
      <c r="A46" t="s">
        <v>75</v>
      </c>
      <c r="B46" t="s">
        <v>20</v>
      </c>
      <c r="C46" t="s">
        <v>3</v>
      </c>
      <c r="D46" t="s">
        <v>3</v>
      </c>
      <c r="E46">
        <v>0</v>
      </c>
      <c r="F46">
        <v>0</v>
      </c>
      <c r="G46">
        <v>0</v>
      </c>
      <c r="H46">
        <v>0</v>
      </c>
      <c r="I46">
        <v>0</v>
      </c>
      <c r="J46" s="1">
        <v>5.3526999999999996E-6</v>
      </c>
      <c r="K46" s="1">
        <v>5.2498199999999998E-6</v>
      </c>
      <c r="L46" s="1">
        <v>4.8417345999999899E-4</v>
      </c>
      <c r="M46">
        <v>2.3564628900000001E-3</v>
      </c>
      <c r="N46">
        <v>3.05332803E-3</v>
      </c>
      <c r="O46">
        <v>3.3617124299999998E-3</v>
      </c>
      <c r="P46">
        <v>0</v>
      </c>
      <c r="Q46">
        <v>0</v>
      </c>
      <c r="R46">
        <v>0</v>
      </c>
      <c r="S46" t="s">
        <v>2</v>
      </c>
    </row>
    <row r="47" spans="1:19" x14ac:dyDescent="0.35">
      <c r="A47" t="s">
        <v>75</v>
      </c>
      <c r="B47" t="s">
        <v>20</v>
      </c>
      <c r="C47" t="s">
        <v>4</v>
      </c>
      <c r="D47" t="s">
        <v>4</v>
      </c>
      <c r="E47">
        <v>0.449853</v>
      </c>
      <c r="F47">
        <v>0.54321600000000003</v>
      </c>
      <c r="G47">
        <v>0.43630000000000002</v>
      </c>
      <c r="H47">
        <v>0.52109300000000003</v>
      </c>
      <c r="I47">
        <v>0.47259200000000001</v>
      </c>
      <c r="J47">
        <v>0.50250205999999997</v>
      </c>
      <c r="K47">
        <v>0.44329355999999998</v>
      </c>
      <c r="L47">
        <v>0.40229409999999999</v>
      </c>
      <c r="M47">
        <v>0.35790954000000003</v>
      </c>
      <c r="N47">
        <v>0.18648809999999999</v>
      </c>
      <c r="O47">
        <v>9.2500230000000003E-2</v>
      </c>
      <c r="P47">
        <v>0</v>
      </c>
      <c r="Q47">
        <v>0</v>
      </c>
      <c r="R47">
        <v>0</v>
      </c>
      <c r="S47" t="s">
        <v>2</v>
      </c>
    </row>
    <row r="48" spans="1:19" x14ac:dyDescent="0.35">
      <c r="A48" t="s">
        <v>75</v>
      </c>
      <c r="B48" t="s">
        <v>21</v>
      </c>
      <c r="C48" t="s">
        <v>6</v>
      </c>
      <c r="D48" t="s">
        <v>6</v>
      </c>
      <c r="E48">
        <v>0</v>
      </c>
      <c r="F48">
        <v>0</v>
      </c>
      <c r="G48" s="1">
        <v>1.11545E-4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 t="s">
        <v>2</v>
      </c>
    </row>
    <row r="49" spans="1:19" x14ac:dyDescent="0.35">
      <c r="A49" t="s">
        <v>75</v>
      </c>
      <c r="B49" t="s">
        <v>21</v>
      </c>
      <c r="C49" t="s">
        <v>1</v>
      </c>
      <c r="D49" t="s">
        <v>1</v>
      </c>
      <c r="E49">
        <v>0</v>
      </c>
      <c r="F49">
        <v>0</v>
      </c>
      <c r="G49">
        <v>0</v>
      </c>
      <c r="H49">
        <v>0</v>
      </c>
      <c r="I49">
        <v>0</v>
      </c>
      <c r="J49" s="1">
        <v>2.0387780000000001E-7</v>
      </c>
      <c r="K49" s="1">
        <v>1.9995769999999999E-7</v>
      </c>
      <c r="L49" s="1">
        <v>2.0315662399999998E-5</v>
      </c>
      <c r="M49" s="1">
        <v>9.8395505999999898E-5</v>
      </c>
      <c r="N49" s="1">
        <v>1.132900244E-4</v>
      </c>
      <c r="O49" s="1">
        <v>9.2728121000000002E-5</v>
      </c>
      <c r="P49">
        <v>0</v>
      </c>
      <c r="Q49">
        <v>0</v>
      </c>
      <c r="R49">
        <v>0</v>
      </c>
      <c r="S49" t="s">
        <v>2</v>
      </c>
    </row>
    <row r="50" spans="1:19" x14ac:dyDescent="0.35">
      <c r="A50" t="s">
        <v>75</v>
      </c>
      <c r="B50" t="s">
        <v>21</v>
      </c>
      <c r="C50" t="s">
        <v>3</v>
      </c>
      <c r="D50" t="s">
        <v>3</v>
      </c>
      <c r="E50">
        <v>0</v>
      </c>
      <c r="F50">
        <v>0</v>
      </c>
      <c r="G50">
        <v>0</v>
      </c>
      <c r="H50">
        <v>0</v>
      </c>
      <c r="I50">
        <v>0</v>
      </c>
      <c r="J50" s="1">
        <v>1.18674E-4</v>
      </c>
      <c r="K50" s="1">
        <v>1.16394E-4</v>
      </c>
      <c r="L50">
        <v>1.0734581E-2</v>
      </c>
      <c r="M50">
        <v>5.2245069999999998E-2</v>
      </c>
      <c r="N50">
        <v>6.7695084000000003E-2</v>
      </c>
      <c r="O50">
        <v>7.4532289599999996E-2</v>
      </c>
      <c r="P50">
        <v>0</v>
      </c>
      <c r="Q50">
        <v>0</v>
      </c>
      <c r="R50">
        <v>0</v>
      </c>
      <c r="S50" t="s">
        <v>2</v>
      </c>
    </row>
    <row r="51" spans="1:19" x14ac:dyDescent="0.35">
      <c r="A51" t="s">
        <v>75</v>
      </c>
      <c r="B51" t="s">
        <v>21</v>
      </c>
      <c r="C51" t="s">
        <v>4</v>
      </c>
      <c r="D51" t="s">
        <v>4</v>
      </c>
      <c r="E51">
        <v>4.6993400000000003</v>
      </c>
      <c r="F51">
        <v>6.0503099999999996</v>
      </c>
      <c r="G51">
        <v>6.5125099999999998</v>
      </c>
      <c r="H51">
        <v>6.2659200000000004</v>
      </c>
      <c r="I51">
        <v>5.6855799999999999</v>
      </c>
      <c r="J51">
        <v>6.0427916000000002</v>
      </c>
      <c r="K51">
        <v>5.3338573</v>
      </c>
      <c r="L51">
        <v>4.8402455</v>
      </c>
      <c r="M51">
        <v>4.3040250000000002</v>
      </c>
      <c r="N51">
        <v>2.25267569999999</v>
      </c>
      <c r="O51">
        <v>1.1179801999999901</v>
      </c>
      <c r="P51">
        <v>0</v>
      </c>
      <c r="Q51">
        <v>0</v>
      </c>
      <c r="R51">
        <v>0</v>
      </c>
      <c r="S51" t="s">
        <v>2</v>
      </c>
    </row>
    <row r="52" spans="1:19" x14ac:dyDescent="0.35">
      <c r="A52" t="s">
        <v>75</v>
      </c>
      <c r="B52" t="s">
        <v>22</v>
      </c>
      <c r="C52" t="s">
        <v>6</v>
      </c>
      <c r="D52" t="s">
        <v>6</v>
      </c>
      <c r="E52">
        <v>0</v>
      </c>
      <c r="F52" s="1">
        <v>6.00156E-6</v>
      </c>
      <c r="G52" s="1">
        <v>1.73508E-5</v>
      </c>
      <c r="H52" s="1">
        <v>1.21984E-4</v>
      </c>
      <c r="I52" s="1">
        <v>1.14281E-4</v>
      </c>
      <c r="J52" s="1">
        <v>1.23706403E-4</v>
      </c>
      <c r="K52" s="1">
        <v>1.12635944E-4</v>
      </c>
      <c r="L52" s="1">
        <v>4.6653657499999898E-4</v>
      </c>
      <c r="M52" s="1">
        <v>1.3355835270000001E-3</v>
      </c>
      <c r="N52">
        <v>7.3586466859999903E-3</v>
      </c>
      <c r="O52">
        <v>1.109520294E-2</v>
      </c>
      <c r="P52">
        <v>0</v>
      </c>
      <c r="Q52">
        <v>0</v>
      </c>
      <c r="R52">
        <v>0</v>
      </c>
      <c r="S52" t="s">
        <v>2</v>
      </c>
    </row>
    <row r="53" spans="1:19" x14ac:dyDescent="0.35">
      <c r="A53" t="s">
        <v>75</v>
      </c>
      <c r="B53" t="s">
        <v>23</v>
      </c>
      <c r="C53" t="s">
        <v>1</v>
      </c>
      <c r="D53" t="s">
        <v>1</v>
      </c>
      <c r="E53">
        <v>0</v>
      </c>
      <c r="F53">
        <v>0</v>
      </c>
      <c r="G53">
        <v>0</v>
      </c>
      <c r="H53">
        <v>0</v>
      </c>
      <c r="I53">
        <v>0</v>
      </c>
      <c r="J53" s="1">
        <v>3.3221499999999901E-7</v>
      </c>
      <c r="K53" s="1">
        <v>3.25828E-7</v>
      </c>
      <c r="L53" s="1">
        <v>3.3085691999999999E-5</v>
      </c>
      <c r="M53" s="1">
        <v>1.6021106299999999E-4</v>
      </c>
      <c r="N53" s="1">
        <v>1.86184833E-4</v>
      </c>
      <c r="O53" s="1">
        <v>1.621624657E-4</v>
      </c>
      <c r="P53">
        <v>0</v>
      </c>
      <c r="Q53">
        <v>0</v>
      </c>
      <c r="R53">
        <v>0</v>
      </c>
      <c r="S53" t="s">
        <v>2</v>
      </c>
    </row>
    <row r="54" spans="1:19" x14ac:dyDescent="0.35">
      <c r="A54" t="s">
        <v>75</v>
      </c>
      <c r="B54" t="s">
        <v>24</v>
      </c>
      <c r="C54" t="s">
        <v>6</v>
      </c>
      <c r="D54" t="s">
        <v>6</v>
      </c>
      <c r="E54">
        <v>0</v>
      </c>
      <c r="F54" s="1">
        <v>6.00156E-6</v>
      </c>
      <c r="G54" s="1">
        <v>1.73508E-5</v>
      </c>
      <c r="H54" s="1">
        <v>1.21984E-4</v>
      </c>
      <c r="I54" s="1">
        <v>1.14281E-4</v>
      </c>
      <c r="J54" s="1">
        <v>1.2370639899999999E-4</v>
      </c>
      <c r="K54" s="1">
        <v>1.12635949E-4</v>
      </c>
      <c r="L54" s="1">
        <v>4.6665246899999999E-4</v>
      </c>
      <c r="M54" s="1">
        <v>1.33617044299999E-3</v>
      </c>
      <c r="N54">
        <v>7.3617417909999996E-3</v>
      </c>
      <c r="O54">
        <v>1.11002160549999E-2</v>
      </c>
      <c r="P54">
        <v>0</v>
      </c>
      <c r="Q54">
        <v>0</v>
      </c>
      <c r="R54">
        <v>0</v>
      </c>
      <c r="S54" t="s">
        <v>2</v>
      </c>
    </row>
    <row r="55" spans="1:19" x14ac:dyDescent="0.35">
      <c r="A55" t="s">
        <v>75</v>
      </c>
      <c r="B55" t="s">
        <v>25</v>
      </c>
      <c r="C55" t="s">
        <v>6</v>
      </c>
      <c r="D55" t="s">
        <v>6</v>
      </c>
      <c r="E55">
        <v>0</v>
      </c>
      <c r="F55">
        <v>3.88865E-3</v>
      </c>
      <c r="G55">
        <v>1.9059900000000001E-2</v>
      </c>
      <c r="H55">
        <v>2.4425200000000001E-2</v>
      </c>
      <c r="I55">
        <v>2.2653199999999998E-2</v>
      </c>
      <c r="J55">
        <v>2.2752400353999998E-2</v>
      </c>
      <c r="K55">
        <v>2.11554653169999E-2</v>
      </c>
      <c r="L55">
        <v>2.44572653149999E-2</v>
      </c>
      <c r="M55">
        <v>3.4651182419999899E-2</v>
      </c>
      <c r="N55">
        <v>0.16558454512000001</v>
      </c>
      <c r="O55">
        <v>0.25294152583699903</v>
      </c>
      <c r="P55">
        <v>0</v>
      </c>
      <c r="Q55">
        <v>0</v>
      </c>
      <c r="R55">
        <v>0</v>
      </c>
      <c r="S55" t="s">
        <v>2</v>
      </c>
    </row>
    <row r="56" spans="1:19" x14ac:dyDescent="0.35">
      <c r="A56" t="s">
        <v>75</v>
      </c>
      <c r="B56" t="s">
        <v>25</v>
      </c>
      <c r="C56" t="s">
        <v>3</v>
      </c>
      <c r="D56" t="s">
        <v>3</v>
      </c>
      <c r="E56">
        <v>0</v>
      </c>
      <c r="F56">
        <v>0</v>
      </c>
      <c r="G56">
        <v>0</v>
      </c>
      <c r="H56">
        <v>0</v>
      </c>
      <c r="I56">
        <v>0</v>
      </c>
      <c r="J56" s="1">
        <v>5.4899499999999998E-6</v>
      </c>
      <c r="K56" s="1">
        <v>5.38443E-6</v>
      </c>
      <c r="L56" s="1">
        <v>4.9658736999999998E-4</v>
      </c>
      <c r="M56">
        <v>2.4168896299999998E-3</v>
      </c>
      <c r="N56">
        <v>3.1316177E-3</v>
      </c>
      <c r="O56">
        <v>3.4479110499999999E-3</v>
      </c>
      <c r="P56">
        <v>0</v>
      </c>
      <c r="Q56">
        <v>0</v>
      </c>
      <c r="R56">
        <v>0</v>
      </c>
      <c r="S56" t="s">
        <v>2</v>
      </c>
    </row>
    <row r="57" spans="1:19" x14ac:dyDescent="0.35">
      <c r="A57" t="s">
        <v>75</v>
      </c>
      <c r="B57" t="s">
        <v>25</v>
      </c>
      <c r="C57" t="s">
        <v>4</v>
      </c>
      <c r="D57" t="s">
        <v>4</v>
      </c>
      <c r="E57">
        <v>0.243731</v>
      </c>
      <c r="F57">
        <v>0.23877799999999999</v>
      </c>
      <c r="G57">
        <v>0.218138</v>
      </c>
      <c r="H57">
        <v>0.246977</v>
      </c>
      <c r="I57">
        <v>0.22398899999999999</v>
      </c>
      <c r="J57">
        <v>0.23816577</v>
      </c>
      <c r="K57">
        <v>0.21010322000000001</v>
      </c>
      <c r="L57">
        <v>0.19067155999999999</v>
      </c>
      <c r="M57">
        <v>0.16963468000000001</v>
      </c>
      <c r="N57">
        <v>8.8387709999999994E-2</v>
      </c>
      <c r="O57">
        <v>4.3841312E-2</v>
      </c>
      <c r="P57">
        <v>0</v>
      </c>
      <c r="Q57">
        <v>0</v>
      </c>
      <c r="R57">
        <v>0</v>
      </c>
      <c r="S57" t="s">
        <v>2</v>
      </c>
    </row>
    <row r="58" spans="1:19" x14ac:dyDescent="0.35">
      <c r="A58" t="s">
        <v>75</v>
      </c>
      <c r="B58" t="s">
        <v>26</v>
      </c>
      <c r="C58" t="s">
        <v>6</v>
      </c>
      <c r="D58" t="s">
        <v>6</v>
      </c>
      <c r="E58">
        <v>0</v>
      </c>
      <c r="F58">
        <v>3.5648036000000001E-2</v>
      </c>
      <c r="G58">
        <v>8.4034459999999894E-2</v>
      </c>
      <c r="H58">
        <v>0.1160503</v>
      </c>
      <c r="I58">
        <v>0.1078225</v>
      </c>
      <c r="J58">
        <v>0.1086172396</v>
      </c>
      <c r="K58">
        <v>0.1005700745</v>
      </c>
      <c r="L58">
        <v>0.1154845847</v>
      </c>
      <c r="M58">
        <v>0.16246596149999901</v>
      </c>
      <c r="N58">
        <v>0.66296954100000005</v>
      </c>
      <c r="O58">
        <v>0.977131517</v>
      </c>
      <c r="P58">
        <v>0</v>
      </c>
      <c r="Q58">
        <v>0</v>
      </c>
      <c r="R58">
        <v>0</v>
      </c>
      <c r="S58" t="s">
        <v>2</v>
      </c>
    </row>
    <row r="59" spans="1:19" x14ac:dyDescent="0.35">
      <c r="A59" t="s">
        <v>75</v>
      </c>
      <c r="B59" t="s">
        <v>26</v>
      </c>
      <c r="C59" t="s">
        <v>4</v>
      </c>
      <c r="D59" t="s">
        <v>4</v>
      </c>
      <c r="E59">
        <v>0.54890799999999995</v>
      </c>
      <c r="F59">
        <v>0.83403499999999997</v>
      </c>
      <c r="G59">
        <v>0.69147800000000004</v>
      </c>
      <c r="H59">
        <v>0.70895399999999997</v>
      </c>
      <c r="I59">
        <v>0.64325299999999996</v>
      </c>
      <c r="J59">
        <v>0.68367940000000005</v>
      </c>
      <c r="K59">
        <v>0.60348068999999904</v>
      </c>
      <c r="L59">
        <v>0.54769433000000001</v>
      </c>
      <c r="M59">
        <v>0.48722852999999899</v>
      </c>
      <c r="N59">
        <v>0.25525607</v>
      </c>
      <c r="O59">
        <v>0.12671129</v>
      </c>
      <c r="P59">
        <v>0</v>
      </c>
      <c r="Q59">
        <v>0</v>
      </c>
      <c r="R59">
        <v>0</v>
      </c>
      <c r="S59" t="s">
        <v>2</v>
      </c>
    </row>
    <row r="60" spans="1:19" x14ac:dyDescent="0.35">
      <c r="A60" t="s">
        <v>75</v>
      </c>
      <c r="B60" t="s">
        <v>27</v>
      </c>
      <c r="C60" t="s">
        <v>6</v>
      </c>
      <c r="D60" t="s">
        <v>6</v>
      </c>
      <c r="E60">
        <v>0</v>
      </c>
      <c r="F60">
        <v>9.1785500000000006E-3</v>
      </c>
      <c r="G60">
        <v>2.2869129999999901E-2</v>
      </c>
      <c r="H60">
        <v>4.76771E-2</v>
      </c>
      <c r="I60">
        <v>4.4417999999999999E-2</v>
      </c>
      <c r="J60">
        <v>4.5522039200000003E-2</v>
      </c>
      <c r="K60">
        <v>4.18863306E-2</v>
      </c>
      <c r="L60">
        <v>7.5836296799999994E-2</v>
      </c>
      <c r="M60">
        <v>0.1631529967</v>
      </c>
      <c r="N60">
        <v>0.92387372239999999</v>
      </c>
      <c r="O60">
        <v>1.40860102419999</v>
      </c>
      <c r="P60">
        <v>0</v>
      </c>
      <c r="Q60">
        <v>0</v>
      </c>
      <c r="R60">
        <v>0</v>
      </c>
      <c r="S60" t="s">
        <v>2</v>
      </c>
    </row>
    <row r="61" spans="1:19" x14ac:dyDescent="0.35">
      <c r="A61" t="s">
        <v>75</v>
      </c>
      <c r="B61" t="s">
        <v>27</v>
      </c>
      <c r="C61" t="s">
        <v>1</v>
      </c>
      <c r="D61" t="s">
        <v>1</v>
      </c>
      <c r="E61">
        <v>0</v>
      </c>
      <c r="F61">
        <v>0</v>
      </c>
      <c r="G61">
        <v>0</v>
      </c>
      <c r="H61">
        <v>0</v>
      </c>
      <c r="I61">
        <v>0</v>
      </c>
      <c r="J61" s="1">
        <v>6.25052999999999E-8</v>
      </c>
      <c r="K61" s="1">
        <v>6.1304099999999996E-8</v>
      </c>
      <c r="L61" s="1">
        <v>6.2026707999999999E-6</v>
      </c>
      <c r="M61" s="1">
        <v>2.99860286E-5</v>
      </c>
      <c r="N61" s="1">
        <v>3.5574884200000003E-5</v>
      </c>
      <c r="O61" s="1">
        <v>3.6751608999999899E-5</v>
      </c>
      <c r="P61">
        <v>0</v>
      </c>
      <c r="Q61">
        <v>0</v>
      </c>
      <c r="R61">
        <v>0</v>
      </c>
      <c r="S61" t="s">
        <v>2</v>
      </c>
    </row>
    <row r="62" spans="1:19" x14ac:dyDescent="0.35">
      <c r="A62" t="s">
        <v>75</v>
      </c>
      <c r="B62" t="s">
        <v>28</v>
      </c>
      <c r="C62" t="s">
        <v>6</v>
      </c>
      <c r="D62" t="s">
        <v>6</v>
      </c>
      <c r="E62">
        <v>0</v>
      </c>
      <c r="F62" s="1">
        <v>6.3016400000000001E-4</v>
      </c>
      <c r="G62">
        <v>5.8322599999999997E-3</v>
      </c>
      <c r="H62">
        <v>1.5658600000000002E-2</v>
      </c>
      <c r="I62">
        <v>1.464557E-2</v>
      </c>
      <c r="J62">
        <v>1.5431777799999999E-2</v>
      </c>
      <c r="K62">
        <v>1.4091595199999999E-2</v>
      </c>
      <c r="L62">
        <v>4.12063191E-2</v>
      </c>
      <c r="M62">
        <v>0.1088269843</v>
      </c>
      <c r="N62">
        <v>0.65197541079999899</v>
      </c>
      <c r="O62">
        <v>0.99819329550000002</v>
      </c>
      <c r="P62">
        <v>0</v>
      </c>
      <c r="Q62">
        <v>0</v>
      </c>
      <c r="R62">
        <v>0</v>
      </c>
      <c r="S62" t="s">
        <v>2</v>
      </c>
    </row>
    <row r="63" spans="1:19" x14ac:dyDescent="0.35">
      <c r="A63" t="s">
        <v>75</v>
      </c>
      <c r="B63" t="s">
        <v>28</v>
      </c>
      <c r="C63" t="s">
        <v>1</v>
      </c>
      <c r="D63" t="s">
        <v>1</v>
      </c>
      <c r="E63">
        <v>0</v>
      </c>
      <c r="F63">
        <v>0</v>
      </c>
      <c r="G63">
        <v>0</v>
      </c>
      <c r="H63">
        <v>0</v>
      </c>
      <c r="I63">
        <v>0</v>
      </c>
      <c r="J63" s="1">
        <v>2.3186069999999901E-7</v>
      </c>
      <c r="K63" s="1">
        <v>2.274022E-7</v>
      </c>
      <c r="L63" s="1">
        <v>2.31039962999999E-5</v>
      </c>
      <c r="M63" s="1">
        <v>1.11900661699999E-4</v>
      </c>
      <c r="N63" s="1">
        <v>1.2883978029999999E-4</v>
      </c>
      <c r="O63" s="1">
        <v>1.0545559099999901E-4</v>
      </c>
      <c r="P63">
        <v>0</v>
      </c>
      <c r="Q63">
        <v>0</v>
      </c>
      <c r="R63">
        <v>0</v>
      </c>
      <c r="S63" t="s">
        <v>2</v>
      </c>
    </row>
    <row r="64" spans="1:19" x14ac:dyDescent="0.35">
      <c r="A64" t="s">
        <v>75</v>
      </c>
      <c r="B64" t="s">
        <v>28</v>
      </c>
      <c r="C64" t="s">
        <v>3</v>
      </c>
      <c r="D64" t="s">
        <v>3</v>
      </c>
      <c r="E64">
        <v>0</v>
      </c>
      <c r="F64">
        <v>0</v>
      </c>
      <c r="G64">
        <v>0</v>
      </c>
      <c r="H64">
        <v>0</v>
      </c>
      <c r="I64">
        <v>0</v>
      </c>
      <c r="J64" s="1">
        <v>2.1044799999999998E-6</v>
      </c>
      <c r="K64" s="1">
        <v>2.06403E-6</v>
      </c>
      <c r="L64" s="1">
        <v>1.9035828E-4</v>
      </c>
      <c r="M64" s="1">
        <v>9.2647336E-4</v>
      </c>
      <c r="N64">
        <v>1.2004535700000001E-3</v>
      </c>
      <c r="O64">
        <v>1.3216985999999901E-3</v>
      </c>
      <c r="P64">
        <v>0</v>
      </c>
      <c r="Q64">
        <v>0</v>
      </c>
      <c r="R64">
        <v>0</v>
      </c>
      <c r="S64" t="s">
        <v>2</v>
      </c>
    </row>
    <row r="65" spans="1:19" x14ac:dyDescent="0.35">
      <c r="A65" t="s">
        <v>75</v>
      </c>
      <c r="B65" t="s">
        <v>28</v>
      </c>
      <c r="C65" t="s">
        <v>4</v>
      </c>
      <c r="D65" t="s">
        <v>4</v>
      </c>
      <c r="E65">
        <v>0.74476200000000004</v>
      </c>
      <c r="F65">
        <v>0.86915600000000004</v>
      </c>
      <c r="G65">
        <v>0.74909700000000001</v>
      </c>
      <c r="H65">
        <v>0.68106599999999995</v>
      </c>
      <c r="I65">
        <v>0.61798600000000004</v>
      </c>
      <c r="J65">
        <v>0.65681285999999905</v>
      </c>
      <c r="K65">
        <v>0.57975595999999996</v>
      </c>
      <c r="L65">
        <v>0.52610347999999996</v>
      </c>
      <c r="M65">
        <v>0.46781949</v>
      </c>
      <c r="N65">
        <v>0.24485131999999901</v>
      </c>
      <c r="O65">
        <v>0.12151740999999899</v>
      </c>
      <c r="P65">
        <v>0</v>
      </c>
      <c r="Q65">
        <v>0</v>
      </c>
      <c r="R65">
        <v>0</v>
      </c>
      <c r="S65" t="s">
        <v>2</v>
      </c>
    </row>
    <row r="66" spans="1:19" x14ac:dyDescent="0.35">
      <c r="A66" t="s">
        <v>75</v>
      </c>
      <c r="B66" t="s">
        <v>29</v>
      </c>
      <c r="C66" t="s">
        <v>1</v>
      </c>
      <c r="D66" t="s">
        <v>1</v>
      </c>
      <c r="E66">
        <v>0</v>
      </c>
      <c r="F66">
        <v>0</v>
      </c>
      <c r="G66">
        <v>0</v>
      </c>
      <c r="H66">
        <v>0</v>
      </c>
      <c r="I66">
        <v>0</v>
      </c>
      <c r="J66" s="1">
        <v>5.8206099999999997E-6</v>
      </c>
      <c r="K66" s="1">
        <v>5.7087399999999902E-6</v>
      </c>
      <c r="L66" s="1">
        <v>5.7861421E-4</v>
      </c>
      <c r="M66">
        <v>2.7992496499999902E-3</v>
      </c>
      <c r="N66">
        <v>3.29947164E-3</v>
      </c>
      <c r="O66">
        <v>3.20526568E-3</v>
      </c>
      <c r="P66">
        <v>0</v>
      </c>
      <c r="Q66">
        <v>0</v>
      </c>
      <c r="R66">
        <v>0</v>
      </c>
      <c r="S66" t="s">
        <v>2</v>
      </c>
    </row>
    <row r="67" spans="1:19" x14ac:dyDescent="0.35">
      <c r="A67" t="s">
        <v>75</v>
      </c>
      <c r="B67" t="s">
        <v>29</v>
      </c>
      <c r="C67" t="s">
        <v>3</v>
      </c>
      <c r="D67" t="s">
        <v>3</v>
      </c>
      <c r="E67">
        <v>0</v>
      </c>
      <c r="F67">
        <v>0</v>
      </c>
      <c r="G67">
        <v>0</v>
      </c>
      <c r="H67">
        <v>0</v>
      </c>
      <c r="I67">
        <v>0</v>
      </c>
      <c r="J67" s="1">
        <v>2.6992200000000001E-6</v>
      </c>
      <c r="K67" s="1">
        <v>2.6473500000000002E-6</v>
      </c>
      <c r="L67" s="1">
        <v>2.4415554999999999E-4</v>
      </c>
      <c r="M67">
        <v>1.1883045699999999E-3</v>
      </c>
      <c r="N67">
        <v>1.53971079E-3</v>
      </c>
      <c r="O67">
        <v>1.6952223199999999E-3</v>
      </c>
      <c r="P67">
        <v>0</v>
      </c>
      <c r="Q67">
        <v>0</v>
      </c>
      <c r="R67">
        <v>0</v>
      </c>
      <c r="S67" t="s">
        <v>2</v>
      </c>
    </row>
    <row r="68" spans="1:19" x14ac:dyDescent="0.35">
      <c r="A68" t="s">
        <v>75</v>
      </c>
      <c r="B68" t="s">
        <v>29</v>
      </c>
      <c r="C68" t="s">
        <v>4</v>
      </c>
      <c r="D68" t="s">
        <v>4</v>
      </c>
      <c r="E68">
        <v>0.28697699999999998</v>
      </c>
      <c r="F68">
        <v>0.432666</v>
      </c>
      <c r="G68">
        <v>0.38607000000000002</v>
      </c>
      <c r="H68">
        <v>0.38094600000000001</v>
      </c>
      <c r="I68">
        <v>0.34557700000000002</v>
      </c>
      <c r="J68">
        <v>0.36738712000000001</v>
      </c>
      <c r="K68">
        <v>0.32423071999999997</v>
      </c>
      <c r="L68">
        <v>0.29435391999999999</v>
      </c>
      <c r="M68">
        <v>0.26210548</v>
      </c>
      <c r="N68">
        <v>0.13779648</v>
      </c>
      <c r="O68">
        <v>6.8620399999999998E-2</v>
      </c>
      <c r="P68">
        <v>0</v>
      </c>
      <c r="Q68">
        <v>0</v>
      </c>
      <c r="R68">
        <v>0</v>
      </c>
      <c r="S68" t="s">
        <v>2</v>
      </c>
    </row>
    <row r="69" spans="1:19" x14ac:dyDescent="0.35">
      <c r="A69" t="s">
        <v>75</v>
      </c>
      <c r="B69" t="s">
        <v>30</v>
      </c>
      <c r="C69" t="s">
        <v>6</v>
      </c>
      <c r="D69" t="s">
        <v>6</v>
      </c>
      <c r="E69">
        <v>0</v>
      </c>
      <c r="F69" s="1">
        <v>6.0015600000000002E-5</v>
      </c>
      <c r="G69" s="1">
        <v>1.7350800000000001E-4</v>
      </c>
      <c r="H69">
        <v>1.21984E-3</v>
      </c>
      <c r="I69">
        <v>1.1428199999999999E-3</v>
      </c>
      <c r="J69">
        <v>1.2377112700000001E-3</v>
      </c>
      <c r="K69">
        <v>1.12739783E-3</v>
      </c>
      <c r="L69">
        <v>4.7253010500000001E-3</v>
      </c>
      <c r="M69">
        <v>1.361665514E-2</v>
      </c>
      <c r="N69">
        <v>8.3830387919999902E-2</v>
      </c>
      <c r="O69">
        <v>0.12857853375</v>
      </c>
      <c r="P69">
        <v>0</v>
      </c>
      <c r="Q69">
        <v>0</v>
      </c>
      <c r="R69">
        <v>0</v>
      </c>
      <c r="S69" t="s">
        <v>2</v>
      </c>
    </row>
    <row r="70" spans="1:19" x14ac:dyDescent="0.35">
      <c r="A70" t="s">
        <v>75</v>
      </c>
      <c r="B70" t="s">
        <v>30</v>
      </c>
      <c r="C70" t="s">
        <v>4</v>
      </c>
      <c r="D70" t="s">
        <v>4</v>
      </c>
      <c r="E70">
        <v>6.1607199999999997E-3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 t="s">
        <v>2</v>
      </c>
    </row>
    <row r="71" spans="1:19" x14ac:dyDescent="0.35">
      <c r="A71" t="s">
        <v>75</v>
      </c>
      <c r="B71" t="s">
        <v>31</v>
      </c>
      <c r="C71" t="s">
        <v>6</v>
      </c>
      <c r="D71" t="s">
        <v>6</v>
      </c>
      <c r="E71">
        <v>0</v>
      </c>
      <c r="F71">
        <v>3.1159449999999902E-3</v>
      </c>
      <c r="G71">
        <v>2.7285779999999999E-2</v>
      </c>
      <c r="H71">
        <v>4.93047E-2</v>
      </c>
      <c r="I71">
        <v>4.5851820000000001E-2</v>
      </c>
      <c r="J71">
        <v>4.63152748E-2</v>
      </c>
      <c r="K71">
        <v>4.2793992660000002E-2</v>
      </c>
      <c r="L71">
        <v>5.1749430690000001E-2</v>
      </c>
      <c r="M71">
        <v>7.8511227310000001E-2</v>
      </c>
      <c r="N71">
        <v>0.34948681436000001</v>
      </c>
      <c r="O71">
        <v>0.52150684580999995</v>
      </c>
      <c r="P71">
        <v>0</v>
      </c>
      <c r="Q71">
        <v>0</v>
      </c>
      <c r="R71">
        <v>0</v>
      </c>
      <c r="S71" t="s">
        <v>2</v>
      </c>
    </row>
    <row r="72" spans="1:19" x14ac:dyDescent="0.35">
      <c r="A72" t="s">
        <v>75</v>
      </c>
      <c r="B72" t="s">
        <v>31</v>
      </c>
      <c r="C72" t="s">
        <v>1</v>
      </c>
      <c r="D72" t="s">
        <v>1</v>
      </c>
      <c r="E72">
        <v>0</v>
      </c>
      <c r="F72">
        <v>0</v>
      </c>
      <c r="G72">
        <v>0</v>
      </c>
      <c r="H72">
        <v>0</v>
      </c>
      <c r="I72">
        <v>0</v>
      </c>
      <c r="J72" s="1">
        <v>4.5606799999999997E-6</v>
      </c>
      <c r="K72" s="1">
        <v>4.4730299999999998E-6</v>
      </c>
      <c r="L72" s="1">
        <v>4.5231040000000001E-4</v>
      </c>
      <c r="M72">
        <v>2.18497956999999E-3</v>
      </c>
      <c r="N72">
        <v>2.5843865500000001E-3</v>
      </c>
      <c r="O72">
        <v>2.6476841399999998E-3</v>
      </c>
      <c r="P72">
        <v>0</v>
      </c>
      <c r="Q72">
        <v>0</v>
      </c>
      <c r="R72">
        <v>0</v>
      </c>
      <c r="S72" t="s">
        <v>2</v>
      </c>
    </row>
    <row r="73" spans="1:19" x14ac:dyDescent="0.35">
      <c r="A73" t="s">
        <v>75</v>
      </c>
      <c r="B73" t="s">
        <v>31</v>
      </c>
      <c r="C73" t="s">
        <v>3</v>
      </c>
      <c r="D73" t="s">
        <v>3</v>
      </c>
      <c r="E73">
        <v>0</v>
      </c>
      <c r="F73">
        <v>0</v>
      </c>
      <c r="G73">
        <v>0</v>
      </c>
      <c r="H73">
        <v>0</v>
      </c>
      <c r="I73">
        <v>0</v>
      </c>
      <c r="J73" s="1">
        <v>4.5383599999999997E-5</v>
      </c>
      <c r="K73" s="1">
        <v>4.4511300000000002E-5</v>
      </c>
      <c r="L73">
        <v>4.1051213000000003E-3</v>
      </c>
      <c r="M73">
        <v>1.9979594900000001E-2</v>
      </c>
      <c r="N73">
        <v>2.5888027399999999E-2</v>
      </c>
      <c r="O73">
        <v>2.8502711100000001E-2</v>
      </c>
      <c r="P73">
        <v>0</v>
      </c>
      <c r="Q73">
        <v>0</v>
      </c>
      <c r="R73">
        <v>0</v>
      </c>
      <c r="S73" t="s">
        <v>2</v>
      </c>
    </row>
    <row r="74" spans="1:19" x14ac:dyDescent="0.35">
      <c r="A74" t="s">
        <v>75</v>
      </c>
      <c r="B74" t="s">
        <v>31</v>
      </c>
      <c r="C74" t="s">
        <v>4</v>
      </c>
      <c r="D74" t="s">
        <v>4</v>
      </c>
      <c r="E74">
        <v>0.119188</v>
      </c>
      <c r="F74">
        <v>0.13849500000000001</v>
      </c>
      <c r="G74">
        <v>0.11935900000000001</v>
      </c>
      <c r="H74">
        <v>0.17468900000000001</v>
      </c>
      <c r="I74">
        <v>0.1585</v>
      </c>
      <c r="J74">
        <v>0.1684611</v>
      </c>
      <c r="K74">
        <v>0.14869999</v>
      </c>
      <c r="L74">
        <v>0.13495398</v>
      </c>
      <c r="M74">
        <v>0.12005518</v>
      </c>
      <c r="N74">
        <v>6.2896220000000003E-2</v>
      </c>
      <c r="O74">
        <v>3.1222161999999901E-2</v>
      </c>
      <c r="P74">
        <v>0</v>
      </c>
      <c r="Q74">
        <v>0</v>
      </c>
      <c r="R74">
        <v>0</v>
      </c>
      <c r="S74" t="s">
        <v>2</v>
      </c>
    </row>
    <row r="75" spans="1:19" x14ac:dyDescent="0.35">
      <c r="A75" t="s">
        <v>75</v>
      </c>
      <c r="B75" t="s">
        <v>32</v>
      </c>
      <c r="C75" t="s">
        <v>6</v>
      </c>
      <c r="D75" t="s">
        <v>6</v>
      </c>
      <c r="E75">
        <v>0</v>
      </c>
      <c r="F75">
        <v>4.5273500000000001E-2</v>
      </c>
      <c r="G75">
        <v>0.12534400000000001</v>
      </c>
      <c r="H75">
        <v>0.170707</v>
      </c>
      <c r="I75">
        <v>0.158439</v>
      </c>
      <c r="J75">
        <v>0.15934351244</v>
      </c>
      <c r="K75">
        <v>0.14790553867</v>
      </c>
      <c r="L75">
        <v>0.16986112676000001</v>
      </c>
      <c r="M75">
        <v>0.23821658570999901</v>
      </c>
      <c r="N75">
        <v>1.0522077384999999</v>
      </c>
      <c r="O75">
        <v>1.58188119772</v>
      </c>
      <c r="P75">
        <v>0</v>
      </c>
      <c r="Q75">
        <v>0</v>
      </c>
      <c r="R75">
        <v>0</v>
      </c>
      <c r="S75" t="s">
        <v>2</v>
      </c>
    </row>
    <row r="76" spans="1:19" x14ac:dyDescent="0.35">
      <c r="A76" t="s">
        <v>75</v>
      </c>
      <c r="B76" t="s">
        <v>32</v>
      </c>
      <c r="C76" t="s">
        <v>3</v>
      </c>
      <c r="D76" t="s">
        <v>3</v>
      </c>
      <c r="E76">
        <v>0</v>
      </c>
      <c r="F76">
        <v>0</v>
      </c>
      <c r="G76">
        <v>0</v>
      </c>
      <c r="H76">
        <v>0</v>
      </c>
      <c r="I76">
        <v>0</v>
      </c>
      <c r="J76" s="1">
        <v>4.5749600000000001E-8</v>
      </c>
      <c r="K76" s="1">
        <v>4.48703E-8</v>
      </c>
      <c r="L76" s="1">
        <v>4.1382263999999997E-6</v>
      </c>
      <c r="M76" s="1">
        <v>2.0140776900000001E-5</v>
      </c>
      <c r="N76" s="1">
        <v>2.6096775799999998E-5</v>
      </c>
      <c r="O76" s="1">
        <v>2.8732588799999898E-5</v>
      </c>
      <c r="P76">
        <v>0</v>
      </c>
      <c r="Q76">
        <v>0</v>
      </c>
      <c r="R76">
        <v>0</v>
      </c>
      <c r="S76" t="s">
        <v>2</v>
      </c>
    </row>
    <row r="77" spans="1:19" x14ac:dyDescent="0.35">
      <c r="A77" t="s">
        <v>75</v>
      </c>
      <c r="B77" t="s">
        <v>33</v>
      </c>
      <c r="C77" t="s">
        <v>6</v>
      </c>
      <c r="D77" t="s">
        <v>6</v>
      </c>
      <c r="E77">
        <v>0</v>
      </c>
      <c r="F77" s="1">
        <v>2.4006200000000001E-5</v>
      </c>
      <c r="G77" s="1">
        <v>6.9402999999999999E-5</v>
      </c>
      <c r="H77" s="1">
        <v>4.8793399999999998E-4</v>
      </c>
      <c r="I77" s="1">
        <v>4.5712200000000002E-4</v>
      </c>
      <c r="J77" s="1">
        <v>4.94825644999999E-4</v>
      </c>
      <c r="K77" s="1">
        <v>4.5054386000000001E-4</v>
      </c>
      <c r="L77">
        <v>1.86639621E-3</v>
      </c>
      <c r="M77">
        <v>5.3436187899999904E-3</v>
      </c>
      <c r="N77">
        <v>2.9442605829999899E-2</v>
      </c>
      <c r="O77">
        <v>4.4394190079000001E-2</v>
      </c>
      <c r="P77">
        <v>0</v>
      </c>
      <c r="Q77">
        <v>0</v>
      </c>
      <c r="R77">
        <v>0</v>
      </c>
      <c r="S77" t="s">
        <v>2</v>
      </c>
    </row>
    <row r="78" spans="1:19" x14ac:dyDescent="0.35">
      <c r="A78" t="s">
        <v>75</v>
      </c>
      <c r="B78" t="s">
        <v>34</v>
      </c>
      <c r="C78" t="s">
        <v>4</v>
      </c>
      <c r="D78" t="s">
        <v>4</v>
      </c>
      <c r="E78">
        <v>0.68742400000000004</v>
      </c>
      <c r="F78">
        <v>1.56399</v>
      </c>
      <c r="G78">
        <v>0.81907799999999997</v>
      </c>
      <c r="H78">
        <v>0.88314400000000004</v>
      </c>
      <c r="I78">
        <v>0.80048299999999994</v>
      </c>
      <c r="J78">
        <v>0.85156069999999995</v>
      </c>
      <c r="K78">
        <v>0.75095279999999998</v>
      </c>
      <c r="L78">
        <v>0.68128960000000005</v>
      </c>
      <c r="M78">
        <v>0.60558449999999997</v>
      </c>
      <c r="N78">
        <v>0.31423138</v>
      </c>
      <c r="O78">
        <v>0.15540482</v>
      </c>
      <c r="P78">
        <v>0</v>
      </c>
      <c r="Q78">
        <v>0</v>
      </c>
      <c r="R78">
        <v>0</v>
      </c>
      <c r="S78" t="s">
        <v>2</v>
      </c>
    </row>
    <row r="79" spans="1:19" x14ac:dyDescent="0.35">
      <c r="A79" t="s">
        <v>75</v>
      </c>
      <c r="B79" t="s">
        <v>35</v>
      </c>
      <c r="C79" t="s">
        <v>6</v>
      </c>
      <c r="D79" t="s">
        <v>6</v>
      </c>
      <c r="E79">
        <v>0</v>
      </c>
      <c r="F79">
        <v>1.6526399999999999E-3</v>
      </c>
      <c r="G79">
        <v>2.2283099999999998E-3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t="s">
        <v>2</v>
      </c>
    </row>
    <row r="80" spans="1:19" x14ac:dyDescent="0.35">
      <c r="A80" t="s">
        <v>75</v>
      </c>
      <c r="B80" t="s">
        <v>35</v>
      </c>
      <c r="C80" t="s">
        <v>1</v>
      </c>
      <c r="D80" t="s">
        <v>1</v>
      </c>
      <c r="E80">
        <v>0</v>
      </c>
      <c r="F80">
        <v>0</v>
      </c>
      <c r="G80">
        <v>0</v>
      </c>
      <c r="H80">
        <v>0</v>
      </c>
      <c r="I80">
        <v>0</v>
      </c>
      <c r="J80" s="1">
        <v>3.13041E-6</v>
      </c>
      <c r="K80" s="1">
        <v>3.07025E-6</v>
      </c>
      <c r="L80" s="1">
        <v>3.1040967000000002E-4</v>
      </c>
      <c r="M80">
        <v>1.5002630099999999E-3</v>
      </c>
      <c r="N80">
        <v>1.7829245200000001E-3</v>
      </c>
      <c r="O80">
        <v>1.8658767000000001E-3</v>
      </c>
      <c r="P80">
        <v>0</v>
      </c>
      <c r="Q80">
        <v>0</v>
      </c>
      <c r="R80">
        <v>0</v>
      </c>
      <c r="S80" t="s">
        <v>2</v>
      </c>
    </row>
    <row r="81" spans="1:19" x14ac:dyDescent="0.35">
      <c r="A81" t="s">
        <v>75</v>
      </c>
      <c r="B81" t="s">
        <v>35</v>
      </c>
      <c r="C81" t="s">
        <v>3</v>
      </c>
      <c r="D81" t="s">
        <v>3</v>
      </c>
      <c r="E81">
        <v>0</v>
      </c>
      <c r="F81">
        <v>0</v>
      </c>
      <c r="G81">
        <v>0</v>
      </c>
      <c r="H81">
        <v>0</v>
      </c>
      <c r="I81">
        <v>0</v>
      </c>
      <c r="J81" s="1">
        <v>7.9467000000000003E-5</v>
      </c>
      <c r="K81" s="1">
        <v>7.7939699999999995E-5</v>
      </c>
      <c r="L81">
        <v>7.1881104999999999E-3</v>
      </c>
      <c r="M81">
        <v>3.4984503899999998E-2</v>
      </c>
      <c r="N81">
        <v>4.5330186500000001E-2</v>
      </c>
      <c r="O81">
        <v>4.9908431599999997E-2</v>
      </c>
      <c r="P81">
        <v>0</v>
      </c>
      <c r="Q81">
        <v>0</v>
      </c>
      <c r="R81">
        <v>0</v>
      </c>
      <c r="S81" t="s">
        <v>2</v>
      </c>
    </row>
    <row r="82" spans="1:19" x14ac:dyDescent="0.35">
      <c r="A82" t="s">
        <v>75</v>
      </c>
      <c r="B82" t="s">
        <v>35</v>
      </c>
      <c r="C82" t="s">
        <v>4</v>
      </c>
      <c r="D82" t="s">
        <v>4</v>
      </c>
      <c r="E82">
        <v>0.15373600000000001</v>
      </c>
      <c r="F82">
        <v>0.26887100000000003</v>
      </c>
      <c r="G82">
        <v>0.25951099999999999</v>
      </c>
      <c r="H82">
        <v>0.23857400000000001</v>
      </c>
      <c r="I82">
        <v>0.21651999999999999</v>
      </c>
      <c r="J82">
        <v>0.23005359</v>
      </c>
      <c r="K82">
        <v>0.203125049999999</v>
      </c>
      <c r="L82">
        <v>0.18435033000000001</v>
      </c>
      <c r="M82">
        <v>0.16398753999999999</v>
      </c>
      <c r="N82">
        <v>8.6289679999999994E-2</v>
      </c>
      <c r="O82">
        <v>4.3026390999999997E-2</v>
      </c>
      <c r="P82">
        <v>0</v>
      </c>
      <c r="Q82">
        <v>0</v>
      </c>
      <c r="R82">
        <v>0</v>
      </c>
      <c r="S82" t="s">
        <v>2</v>
      </c>
    </row>
    <row r="83" spans="1:19" x14ac:dyDescent="0.35">
      <c r="A83" t="s">
        <v>75</v>
      </c>
      <c r="B83" t="s">
        <v>36</v>
      </c>
      <c r="C83" t="s">
        <v>6</v>
      </c>
      <c r="D83" t="s">
        <v>6</v>
      </c>
      <c r="E83">
        <v>0</v>
      </c>
      <c r="F83" s="1">
        <v>6.00156E-6</v>
      </c>
      <c r="G83" s="1">
        <v>1.73508E-5</v>
      </c>
      <c r="H83" s="1">
        <v>1.21984E-4</v>
      </c>
      <c r="I83" s="1">
        <v>1.14281E-4</v>
      </c>
      <c r="J83" s="1">
        <v>1.2373075899999901E-4</v>
      </c>
      <c r="K83" s="1">
        <v>1.1263792100000001E-4</v>
      </c>
      <c r="L83" s="1">
        <v>4.7482757999999902E-4</v>
      </c>
      <c r="M83" s="1">
        <v>1.3705452909999901E-3</v>
      </c>
      <c r="N83">
        <v>8.4913259769999992E-3</v>
      </c>
      <c r="O83">
        <v>1.30207926479999E-2</v>
      </c>
      <c r="P83">
        <v>0</v>
      </c>
      <c r="Q83">
        <v>0</v>
      </c>
      <c r="R83">
        <v>0</v>
      </c>
      <c r="S83" t="s">
        <v>2</v>
      </c>
    </row>
    <row r="84" spans="1:19" x14ac:dyDescent="0.35">
      <c r="A84" t="s">
        <v>75</v>
      </c>
      <c r="B84" t="s">
        <v>36</v>
      </c>
      <c r="C84" t="s">
        <v>4</v>
      </c>
      <c r="D84" t="s">
        <v>4</v>
      </c>
      <c r="E84">
        <v>0</v>
      </c>
      <c r="F84">
        <v>4.7666599999999998E-3</v>
      </c>
      <c r="G84">
        <v>4.1207300000000004E-3</v>
      </c>
      <c r="H84">
        <v>3.7472400000000002E-3</v>
      </c>
      <c r="I84">
        <v>3.3993199999999999E-3</v>
      </c>
      <c r="J84">
        <v>3.6138665E-3</v>
      </c>
      <c r="K84">
        <v>3.1893365999999999E-3</v>
      </c>
      <c r="L84">
        <v>2.8954574999999999E-3</v>
      </c>
      <c r="M84">
        <v>2.5782344999999902E-3</v>
      </c>
      <c r="N84">
        <v>1.3554563E-3</v>
      </c>
      <c r="O84" s="1">
        <v>6.7499409999999998E-4</v>
      </c>
      <c r="P84">
        <v>0</v>
      </c>
      <c r="Q84">
        <v>0</v>
      </c>
      <c r="R84">
        <v>0</v>
      </c>
      <c r="S84" t="s">
        <v>2</v>
      </c>
    </row>
    <row r="85" spans="1:19" x14ac:dyDescent="0.35">
      <c r="A85" t="s">
        <v>75</v>
      </c>
      <c r="B85" t="s">
        <v>37</v>
      </c>
      <c r="C85" t="s">
        <v>6</v>
      </c>
      <c r="D85" t="s">
        <v>6</v>
      </c>
      <c r="E85">
        <v>0</v>
      </c>
      <c r="F85">
        <v>0</v>
      </c>
      <c r="G85">
        <v>7.9456400000000003E-3</v>
      </c>
      <c r="H85">
        <v>1.5100199999999999E-2</v>
      </c>
      <c r="I85">
        <v>1.39703E-2</v>
      </c>
      <c r="J85">
        <v>1.3991411694E-2</v>
      </c>
      <c r="K85">
        <v>1.3069210054E-2</v>
      </c>
      <c r="L85">
        <v>1.5325726365E-2</v>
      </c>
      <c r="M85">
        <v>2.2146570696000002E-2</v>
      </c>
      <c r="N85">
        <v>0.100477744761999</v>
      </c>
      <c r="O85">
        <v>0.15231143157499999</v>
      </c>
      <c r="P85">
        <v>0</v>
      </c>
      <c r="Q85">
        <v>0</v>
      </c>
      <c r="R85">
        <v>0</v>
      </c>
      <c r="S85" t="s">
        <v>2</v>
      </c>
    </row>
    <row r="86" spans="1:19" x14ac:dyDescent="0.35">
      <c r="A86" t="s">
        <v>75</v>
      </c>
      <c r="B86" t="s">
        <v>37</v>
      </c>
      <c r="C86" t="s">
        <v>3</v>
      </c>
      <c r="D86" t="s">
        <v>3</v>
      </c>
      <c r="E86">
        <v>0</v>
      </c>
      <c r="F86">
        <v>0</v>
      </c>
      <c r="G86">
        <v>0</v>
      </c>
      <c r="H86">
        <v>0</v>
      </c>
      <c r="I86">
        <v>0</v>
      </c>
      <c r="J86" s="1">
        <v>6.4049399999999999E-7</v>
      </c>
      <c r="K86" s="1">
        <v>6.2818399999999996E-7</v>
      </c>
      <c r="L86" s="1">
        <v>5.7935210000000001E-5</v>
      </c>
      <c r="M86" s="1">
        <v>2.8197005699999997E-4</v>
      </c>
      <c r="N86" s="1">
        <v>3.6535578199999898E-4</v>
      </c>
      <c r="O86" s="1">
        <v>4.0225622300000001E-4</v>
      </c>
      <c r="P86">
        <v>0</v>
      </c>
      <c r="Q86">
        <v>0</v>
      </c>
      <c r="R86">
        <v>0</v>
      </c>
      <c r="S86" t="s">
        <v>2</v>
      </c>
    </row>
    <row r="87" spans="1:19" x14ac:dyDescent="0.35">
      <c r="A87" t="s">
        <v>75</v>
      </c>
      <c r="B87" t="s">
        <v>37</v>
      </c>
      <c r="C87" t="s">
        <v>4</v>
      </c>
      <c r="D87" t="s">
        <v>4</v>
      </c>
      <c r="E87">
        <v>8.6008500000000002E-2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 t="s">
        <v>2</v>
      </c>
    </row>
    <row r="88" spans="1:19" x14ac:dyDescent="0.35">
      <c r="A88" t="s">
        <v>75</v>
      </c>
      <c r="B88" t="s">
        <v>38</v>
      </c>
      <c r="C88" t="s">
        <v>6</v>
      </c>
      <c r="D88" t="s">
        <v>6</v>
      </c>
      <c r="E88">
        <v>0</v>
      </c>
      <c r="F88" s="1">
        <v>5.2026700000000004E-4</v>
      </c>
      <c r="G88">
        <v>2.9192610000000001E-2</v>
      </c>
      <c r="H88">
        <v>5.5570069999999999E-2</v>
      </c>
      <c r="I88">
        <v>5.1612019999999897E-2</v>
      </c>
      <c r="J88">
        <v>5.1981796849999998E-2</v>
      </c>
      <c r="K88">
        <v>4.8172139400000001E-2</v>
      </c>
      <c r="L88">
        <v>5.6666875399999997E-2</v>
      </c>
      <c r="M88">
        <v>8.2680834499999994E-2</v>
      </c>
      <c r="N88">
        <v>0.36779531599999998</v>
      </c>
      <c r="O88">
        <v>0.55217933027999899</v>
      </c>
      <c r="P88">
        <v>0</v>
      </c>
      <c r="Q88">
        <v>0</v>
      </c>
      <c r="R88">
        <v>0</v>
      </c>
      <c r="S88" t="s">
        <v>2</v>
      </c>
    </row>
    <row r="89" spans="1:19" x14ac:dyDescent="0.35">
      <c r="A89" t="s">
        <v>75</v>
      </c>
      <c r="B89" t="s">
        <v>38</v>
      </c>
      <c r="C89" t="s">
        <v>1</v>
      </c>
      <c r="D89" t="s">
        <v>1</v>
      </c>
      <c r="E89">
        <v>0</v>
      </c>
      <c r="F89">
        <v>0</v>
      </c>
      <c r="G89">
        <v>0</v>
      </c>
      <c r="H89">
        <v>0</v>
      </c>
      <c r="I89">
        <v>0</v>
      </c>
      <c r="J89" s="1">
        <v>2.3298199999999998E-6</v>
      </c>
      <c r="K89" s="1">
        <v>2.2850359999999999E-6</v>
      </c>
      <c r="L89" s="1">
        <v>2.3154855399999999E-4</v>
      </c>
      <c r="M89">
        <v>1.1203332159999901E-3</v>
      </c>
      <c r="N89">
        <v>1.326083177E-3</v>
      </c>
      <c r="O89">
        <v>1.3328554700000001E-3</v>
      </c>
      <c r="P89">
        <v>0</v>
      </c>
      <c r="Q89">
        <v>0</v>
      </c>
      <c r="R89">
        <v>0</v>
      </c>
      <c r="S89" t="s">
        <v>2</v>
      </c>
    </row>
    <row r="90" spans="1:19" x14ac:dyDescent="0.35">
      <c r="A90" t="s">
        <v>75</v>
      </c>
      <c r="B90" t="s">
        <v>38</v>
      </c>
      <c r="C90" t="s">
        <v>3</v>
      </c>
      <c r="D90" t="s">
        <v>3</v>
      </c>
      <c r="E90">
        <v>0</v>
      </c>
      <c r="F90">
        <v>0</v>
      </c>
      <c r="G90">
        <v>0</v>
      </c>
      <c r="H90">
        <v>0</v>
      </c>
      <c r="I90">
        <v>0</v>
      </c>
      <c r="J90" s="1">
        <v>1.05498E-4</v>
      </c>
      <c r="K90" s="1">
        <v>1.03471E-4</v>
      </c>
      <c r="L90">
        <v>9.5427580000000001E-3</v>
      </c>
      <c r="M90">
        <v>4.6444539E-2</v>
      </c>
      <c r="N90">
        <v>6.0179209999999997E-2</v>
      </c>
      <c r="O90">
        <v>6.6257323399999998E-2</v>
      </c>
      <c r="P90">
        <v>0</v>
      </c>
      <c r="Q90">
        <v>0</v>
      </c>
      <c r="R90">
        <v>0</v>
      </c>
      <c r="S90" t="s">
        <v>2</v>
      </c>
    </row>
    <row r="91" spans="1:19" x14ac:dyDescent="0.35">
      <c r="A91" t="s">
        <v>75</v>
      </c>
      <c r="B91" t="s">
        <v>38</v>
      </c>
      <c r="C91" t="s">
        <v>4</v>
      </c>
      <c r="D91" t="s">
        <v>4</v>
      </c>
      <c r="E91">
        <v>0.93936900000000001</v>
      </c>
      <c r="F91">
        <v>1.2199</v>
      </c>
      <c r="G91">
        <v>1.07921</v>
      </c>
      <c r="H91">
        <v>1.0440700000000001</v>
      </c>
      <c r="I91">
        <v>0.94689299999999998</v>
      </c>
      <c r="J91">
        <v>1.0068212000000001</v>
      </c>
      <c r="K91">
        <v>0.88818980000000003</v>
      </c>
      <c r="L91">
        <v>0.80604439999999999</v>
      </c>
      <c r="M91">
        <v>0.717113</v>
      </c>
      <c r="N91">
        <v>0.37365066000000002</v>
      </c>
      <c r="O91">
        <v>0.18533500999999999</v>
      </c>
      <c r="P91">
        <v>0</v>
      </c>
      <c r="Q91">
        <v>0</v>
      </c>
      <c r="R91">
        <v>0</v>
      </c>
      <c r="S91" t="s">
        <v>2</v>
      </c>
    </row>
    <row r="92" spans="1:19" x14ac:dyDescent="0.35">
      <c r="A92" t="s">
        <v>75</v>
      </c>
      <c r="B92" t="s">
        <v>39</v>
      </c>
      <c r="C92" t="s">
        <v>6</v>
      </c>
      <c r="D92" t="s">
        <v>6</v>
      </c>
      <c r="E92">
        <v>0</v>
      </c>
      <c r="F92" s="1">
        <v>3.1208100000000002E-4</v>
      </c>
      <c r="G92" s="1">
        <v>9.0223899999999999E-4</v>
      </c>
      <c r="H92">
        <v>6.3431499999999997E-3</v>
      </c>
      <c r="I92">
        <v>5.9426399999999999E-3</v>
      </c>
      <c r="J92">
        <v>6.4473894699999899E-3</v>
      </c>
      <c r="K92">
        <v>5.8797234E-3</v>
      </c>
      <c r="L92">
        <v>2.4708972199999998E-2</v>
      </c>
      <c r="M92">
        <v>7.1275083599999997E-2</v>
      </c>
      <c r="N92">
        <v>0.442730913</v>
      </c>
      <c r="O92">
        <v>0.67901537489999897</v>
      </c>
      <c r="P92">
        <v>0</v>
      </c>
      <c r="Q92">
        <v>0</v>
      </c>
      <c r="R92">
        <v>0</v>
      </c>
      <c r="S92" t="s">
        <v>2</v>
      </c>
    </row>
    <row r="93" spans="1:19" x14ac:dyDescent="0.35">
      <c r="A93" t="s">
        <v>75</v>
      </c>
      <c r="B93" t="s">
        <v>39</v>
      </c>
      <c r="C93" t="s">
        <v>1</v>
      </c>
      <c r="D93" t="s">
        <v>1</v>
      </c>
      <c r="E93">
        <v>0</v>
      </c>
      <c r="F93">
        <v>0</v>
      </c>
      <c r="G93">
        <v>0</v>
      </c>
      <c r="H93">
        <v>0</v>
      </c>
      <c r="I93">
        <v>0</v>
      </c>
      <c r="J93" s="1">
        <v>1.529896E-7</v>
      </c>
      <c r="K93" s="1">
        <v>1.5004920000000001E-7</v>
      </c>
      <c r="L93" s="1">
        <v>1.51729412E-5</v>
      </c>
      <c r="M93" s="1">
        <v>7.3340128599999897E-5</v>
      </c>
      <c r="N93" s="1">
        <v>8.7083184399999996E-5</v>
      </c>
      <c r="O93" s="1">
        <v>9.0870300400000003E-5</v>
      </c>
      <c r="P93">
        <v>0</v>
      </c>
      <c r="Q93">
        <v>0</v>
      </c>
      <c r="R93">
        <v>0</v>
      </c>
      <c r="S93" t="s">
        <v>2</v>
      </c>
    </row>
    <row r="94" spans="1:19" x14ac:dyDescent="0.35">
      <c r="A94" t="s">
        <v>75</v>
      </c>
      <c r="B94" t="s">
        <v>39</v>
      </c>
      <c r="C94" t="s">
        <v>3</v>
      </c>
      <c r="D94" t="s">
        <v>3</v>
      </c>
      <c r="E94">
        <v>0</v>
      </c>
      <c r="F94">
        <v>0</v>
      </c>
      <c r="G94">
        <v>0</v>
      </c>
      <c r="H94">
        <v>0</v>
      </c>
      <c r="I94">
        <v>0</v>
      </c>
      <c r="J94" s="1">
        <v>1.5563999999999999E-4</v>
      </c>
      <c r="K94" s="1">
        <v>1.5264900000000001E-4</v>
      </c>
      <c r="L94">
        <v>1.4078255E-2</v>
      </c>
      <c r="M94">
        <v>6.8518830000000003E-2</v>
      </c>
      <c r="N94">
        <v>8.8781376999999995E-2</v>
      </c>
      <c r="O94">
        <v>9.7748233999999906E-2</v>
      </c>
      <c r="P94">
        <v>0</v>
      </c>
      <c r="Q94">
        <v>0</v>
      </c>
      <c r="R94">
        <v>0</v>
      </c>
      <c r="S94" t="s">
        <v>2</v>
      </c>
    </row>
    <row r="95" spans="1:19" x14ac:dyDescent="0.35">
      <c r="A95" t="s">
        <v>75</v>
      </c>
      <c r="B95" t="s">
        <v>39</v>
      </c>
      <c r="C95" t="s">
        <v>4</v>
      </c>
      <c r="D95" t="s">
        <v>4</v>
      </c>
      <c r="E95">
        <v>0.81279199999999996</v>
      </c>
      <c r="F95">
        <v>1.1627000000000001</v>
      </c>
      <c r="G95">
        <v>1.0468999999999999</v>
      </c>
      <c r="H95">
        <v>0.956681</v>
      </c>
      <c r="I95">
        <v>0.86819599999999997</v>
      </c>
      <c r="J95">
        <v>0.92218359999999999</v>
      </c>
      <c r="K95">
        <v>0.81447530000000001</v>
      </c>
      <c r="L95">
        <v>0.73890159999999905</v>
      </c>
      <c r="M95">
        <v>0.65643839999999998</v>
      </c>
      <c r="N95">
        <v>0.34472792999999902</v>
      </c>
      <c r="O95">
        <v>0.17136192</v>
      </c>
      <c r="P95">
        <v>0</v>
      </c>
      <c r="Q95">
        <v>0</v>
      </c>
      <c r="R95">
        <v>0</v>
      </c>
      <c r="S95" t="s">
        <v>2</v>
      </c>
    </row>
    <row r="96" spans="1:19" x14ac:dyDescent="0.35">
      <c r="A96" t="s">
        <v>75</v>
      </c>
      <c r="B96" t="s">
        <v>40</v>
      </c>
      <c r="C96" t="s">
        <v>6</v>
      </c>
      <c r="D96" t="s">
        <v>6</v>
      </c>
      <c r="E96">
        <v>0</v>
      </c>
      <c r="F96" s="1">
        <v>1.02027E-4</v>
      </c>
      <c r="G96">
        <v>3.26517E-3</v>
      </c>
      <c r="H96">
        <v>5.7827199999999999E-3</v>
      </c>
      <c r="I96">
        <v>5.3834599999999996E-3</v>
      </c>
      <c r="J96">
        <v>5.4595776289999998E-3</v>
      </c>
      <c r="K96">
        <v>5.03142987999999E-3</v>
      </c>
      <c r="L96">
        <v>6.6849511899999903E-3</v>
      </c>
      <c r="M96">
        <v>1.1391738369999901E-2</v>
      </c>
      <c r="N96">
        <v>5.817594341E-2</v>
      </c>
      <c r="O96">
        <v>8.9014170256999994E-2</v>
      </c>
      <c r="P96">
        <v>0</v>
      </c>
      <c r="Q96">
        <v>0</v>
      </c>
      <c r="R96">
        <v>0</v>
      </c>
      <c r="S96" t="s">
        <v>2</v>
      </c>
    </row>
    <row r="97" spans="1:19" x14ac:dyDescent="0.35">
      <c r="A97" t="s">
        <v>75</v>
      </c>
      <c r="B97" t="s">
        <v>40</v>
      </c>
      <c r="C97" t="s">
        <v>3</v>
      </c>
      <c r="D97" t="s">
        <v>3</v>
      </c>
      <c r="E97">
        <v>0</v>
      </c>
      <c r="F97">
        <v>0</v>
      </c>
      <c r="G97">
        <v>0</v>
      </c>
      <c r="H97">
        <v>0</v>
      </c>
      <c r="I97">
        <v>0</v>
      </c>
      <c r="J97" s="1">
        <v>4.5749600000000001E-8</v>
      </c>
      <c r="K97" s="1">
        <v>4.48703E-8</v>
      </c>
      <c r="L97" s="1">
        <v>4.1382263999999997E-6</v>
      </c>
      <c r="M97" s="1">
        <v>2.0140776900000001E-5</v>
      </c>
      <c r="N97" s="1">
        <v>2.6096775799999998E-5</v>
      </c>
      <c r="O97" s="1">
        <v>2.8732588799999898E-5</v>
      </c>
      <c r="P97">
        <v>0</v>
      </c>
      <c r="Q97">
        <v>0</v>
      </c>
      <c r="R97">
        <v>0</v>
      </c>
      <c r="S97" t="s">
        <v>2</v>
      </c>
    </row>
    <row r="98" spans="1:19" x14ac:dyDescent="0.35">
      <c r="A98" t="s">
        <v>75</v>
      </c>
      <c r="B98" t="s">
        <v>41</v>
      </c>
      <c r="C98" t="s">
        <v>6</v>
      </c>
      <c r="D98" t="s">
        <v>6</v>
      </c>
      <c r="E98">
        <v>0</v>
      </c>
      <c r="F98" s="1">
        <v>3.0608000000000002E-4</v>
      </c>
      <c r="G98">
        <v>8.3726729999999902E-3</v>
      </c>
      <c r="H98">
        <v>1.6171109999999999E-2</v>
      </c>
      <c r="I98">
        <v>1.504778E-2</v>
      </c>
      <c r="J98">
        <v>1.525641004E-2</v>
      </c>
      <c r="K98">
        <v>1.40762019299999E-2</v>
      </c>
      <c r="L98">
        <v>1.9127202409999999E-2</v>
      </c>
      <c r="M98">
        <v>3.3380737260000001E-2</v>
      </c>
      <c r="N98">
        <v>0.17580254571999901</v>
      </c>
      <c r="O98">
        <v>0.27059137892000001</v>
      </c>
      <c r="P98">
        <v>0</v>
      </c>
      <c r="Q98">
        <v>0</v>
      </c>
      <c r="R98">
        <v>0</v>
      </c>
      <c r="S98" t="s">
        <v>2</v>
      </c>
    </row>
    <row r="99" spans="1:19" x14ac:dyDescent="0.35">
      <c r="A99" t="s">
        <v>75</v>
      </c>
      <c r="B99" t="s">
        <v>41</v>
      </c>
      <c r="C99" t="s">
        <v>1</v>
      </c>
      <c r="D99" t="s">
        <v>1</v>
      </c>
      <c r="E99">
        <v>0</v>
      </c>
      <c r="F99">
        <v>0</v>
      </c>
      <c r="G99">
        <v>0</v>
      </c>
      <c r="H99">
        <v>0</v>
      </c>
      <c r="I99">
        <v>0</v>
      </c>
      <c r="J99" s="1">
        <v>9.7997299999999906E-6</v>
      </c>
      <c r="K99" s="1">
        <v>9.6113500000000007E-6</v>
      </c>
      <c r="L99" s="1">
        <v>9.7590246999999905E-4</v>
      </c>
      <c r="M99">
        <v>4.7254820300000003E-3</v>
      </c>
      <c r="N99">
        <v>5.4962528099999899E-3</v>
      </c>
      <c r="O99">
        <v>4.8146901100000004E-3</v>
      </c>
      <c r="P99">
        <v>0</v>
      </c>
      <c r="Q99">
        <v>0</v>
      </c>
      <c r="R99">
        <v>0</v>
      </c>
      <c r="S99" t="s">
        <v>2</v>
      </c>
    </row>
    <row r="100" spans="1:19" x14ac:dyDescent="0.35">
      <c r="A100" t="s">
        <v>75</v>
      </c>
      <c r="B100" t="s">
        <v>41</v>
      </c>
      <c r="C100" t="s">
        <v>3</v>
      </c>
      <c r="D100" t="s">
        <v>3</v>
      </c>
      <c r="E100">
        <v>0</v>
      </c>
      <c r="F100">
        <v>0</v>
      </c>
      <c r="G100">
        <v>0</v>
      </c>
      <c r="H100">
        <v>0</v>
      </c>
      <c r="I100">
        <v>0</v>
      </c>
      <c r="J100" s="1">
        <v>3.0752900000000002E-4</v>
      </c>
      <c r="K100" s="1">
        <v>3.0161800000000002E-4</v>
      </c>
      <c r="L100">
        <v>2.7817168E-2</v>
      </c>
      <c r="M100">
        <v>0.13538634999999999</v>
      </c>
      <c r="N100">
        <v>0.175422782</v>
      </c>
      <c r="O100">
        <v>0.19314051700000001</v>
      </c>
      <c r="P100">
        <v>0</v>
      </c>
      <c r="Q100">
        <v>0</v>
      </c>
      <c r="R100">
        <v>0</v>
      </c>
      <c r="S100" t="s">
        <v>2</v>
      </c>
    </row>
    <row r="101" spans="1:19" x14ac:dyDescent="0.35">
      <c r="A101" t="s">
        <v>75</v>
      </c>
      <c r="B101" t="s">
        <v>41</v>
      </c>
      <c r="C101" t="s">
        <v>4</v>
      </c>
      <c r="D101" t="s">
        <v>4</v>
      </c>
      <c r="E101">
        <v>1.52963</v>
      </c>
      <c r="F101">
        <v>1.83857</v>
      </c>
      <c r="G101">
        <v>1.5908199999999999</v>
      </c>
      <c r="H101">
        <v>1.1245099999999999</v>
      </c>
      <c r="I101">
        <v>1.0192600000000001</v>
      </c>
      <c r="J101">
        <v>1.0842957</v>
      </c>
      <c r="K101">
        <v>0.95619149999999997</v>
      </c>
      <c r="L101">
        <v>0.86748939999999997</v>
      </c>
      <c r="M101">
        <v>0.77109269999999996</v>
      </c>
      <c r="N101">
        <v>0.40011222999999901</v>
      </c>
      <c r="O101">
        <v>0.19787758999999999</v>
      </c>
      <c r="P101">
        <v>0</v>
      </c>
      <c r="Q101">
        <v>0</v>
      </c>
      <c r="R101">
        <v>0</v>
      </c>
      <c r="S101" t="s">
        <v>2</v>
      </c>
    </row>
    <row r="102" spans="1:19" x14ac:dyDescent="0.35">
      <c r="A102" t="s">
        <v>75</v>
      </c>
      <c r="B102" t="s">
        <v>42</v>
      </c>
      <c r="C102" t="s">
        <v>6</v>
      </c>
      <c r="D102" t="s">
        <v>6</v>
      </c>
      <c r="E102">
        <v>0</v>
      </c>
      <c r="F102" s="1">
        <v>1.20031E-5</v>
      </c>
      <c r="G102" s="1">
        <v>3.47015E-5</v>
      </c>
      <c r="H102" s="1">
        <v>2.4396699999999999E-4</v>
      </c>
      <c r="I102" s="1">
        <v>2.2856100000000001E-4</v>
      </c>
      <c r="J102" s="1">
        <v>2.47412752E-4</v>
      </c>
      <c r="K102" s="1">
        <v>2.2527179099999999E-4</v>
      </c>
      <c r="L102" s="1">
        <v>9.3280012600000005E-4</v>
      </c>
      <c r="M102">
        <v>2.669504763E-3</v>
      </c>
      <c r="N102">
        <v>1.4700069981999899E-2</v>
      </c>
      <c r="O102">
        <v>2.2166328608E-2</v>
      </c>
      <c r="P102">
        <v>0</v>
      </c>
      <c r="Q102">
        <v>0</v>
      </c>
      <c r="R102">
        <v>0</v>
      </c>
      <c r="S102" t="s">
        <v>2</v>
      </c>
    </row>
    <row r="103" spans="1:19" x14ac:dyDescent="0.35">
      <c r="A103" t="s">
        <v>75</v>
      </c>
      <c r="B103" t="s">
        <v>43</v>
      </c>
      <c r="C103" t="s">
        <v>6</v>
      </c>
      <c r="D103" t="s">
        <v>6</v>
      </c>
      <c r="E103">
        <v>0</v>
      </c>
      <c r="F103">
        <v>3.4973499999999998E-2</v>
      </c>
      <c r="G103">
        <v>7.5448500000000002E-2</v>
      </c>
      <c r="H103">
        <v>9.4643900000000003E-2</v>
      </c>
      <c r="I103">
        <v>8.7842400000000001E-2</v>
      </c>
      <c r="J103">
        <v>8.8343348101999994E-2</v>
      </c>
      <c r="K103">
        <v>8.2002093385999994E-2</v>
      </c>
      <c r="L103">
        <v>9.4174643555000007E-2</v>
      </c>
      <c r="M103">
        <v>0.13207262314400001</v>
      </c>
      <c r="N103">
        <v>0.58336788686999996</v>
      </c>
      <c r="O103">
        <v>0.87703029285199896</v>
      </c>
      <c r="P103">
        <v>0</v>
      </c>
      <c r="Q103">
        <v>0</v>
      </c>
      <c r="R103">
        <v>0</v>
      </c>
      <c r="S103" t="s">
        <v>2</v>
      </c>
    </row>
    <row r="104" spans="1:19" x14ac:dyDescent="0.35">
      <c r="A104" t="s">
        <v>75</v>
      </c>
      <c r="B104" t="s">
        <v>43</v>
      </c>
      <c r="C104" t="s">
        <v>3</v>
      </c>
      <c r="D104" t="s">
        <v>3</v>
      </c>
      <c r="E104">
        <v>0</v>
      </c>
      <c r="F104">
        <v>0</v>
      </c>
      <c r="G104">
        <v>0</v>
      </c>
      <c r="H104">
        <v>0</v>
      </c>
      <c r="I104">
        <v>0</v>
      </c>
      <c r="J104" s="1">
        <v>4.5749600000000001E-8</v>
      </c>
      <c r="K104" s="1">
        <v>4.48703E-8</v>
      </c>
      <c r="L104" s="1">
        <v>4.1382263999999997E-6</v>
      </c>
      <c r="M104" s="1">
        <v>2.0140776900000001E-5</v>
      </c>
      <c r="N104" s="1">
        <v>2.6096775799999998E-5</v>
      </c>
      <c r="O104" s="1">
        <v>2.8732588799999898E-5</v>
      </c>
      <c r="P104">
        <v>0</v>
      </c>
      <c r="Q104">
        <v>0</v>
      </c>
      <c r="R104">
        <v>0</v>
      </c>
      <c r="S104" t="s">
        <v>2</v>
      </c>
    </row>
    <row r="105" spans="1:19" x14ac:dyDescent="0.35">
      <c r="A105" t="s">
        <v>75</v>
      </c>
      <c r="B105" t="s">
        <v>44</v>
      </c>
      <c r="C105" t="s">
        <v>6</v>
      </c>
      <c r="D105" t="s">
        <v>6</v>
      </c>
      <c r="E105">
        <v>0</v>
      </c>
      <c r="F105">
        <v>5.2956482000000001E-3</v>
      </c>
      <c r="G105">
        <v>1.3541381E-2</v>
      </c>
      <c r="H105">
        <v>2.20615799999999E-2</v>
      </c>
      <c r="I105">
        <v>2.049455E-2</v>
      </c>
      <c r="J105">
        <v>2.06376859399999E-2</v>
      </c>
      <c r="K105">
        <v>1.91102023399999E-2</v>
      </c>
      <c r="L105">
        <v>2.15851697499999E-2</v>
      </c>
      <c r="M105">
        <v>2.9587247760000001E-2</v>
      </c>
      <c r="N105">
        <v>0.11939792822</v>
      </c>
      <c r="O105">
        <v>0.17674964214</v>
      </c>
      <c r="P105">
        <v>0</v>
      </c>
      <c r="Q105">
        <v>0</v>
      </c>
      <c r="R105">
        <v>0</v>
      </c>
      <c r="S105" t="s">
        <v>2</v>
      </c>
    </row>
    <row r="106" spans="1:19" x14ac:dyDescent="0.35">
      <c r="A106" t="s">
        <v>75</v>
      </c>
      <c r="B106" t="s">
        <v>44</v>
      </c>
      <c r="C106" t="s">
        <v>1</v>
      </c>
      <c r="D106" t="s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 s="1">
        <v>8.0525500000000002E-8</v>
      </c>
      <c r="K106" s="1">
        <v>7.8977199999999898E-8</v>
      </c>
      <c r="L106" s="1">
        <v>8.0235060000000001E-6</v>
      </c>
      <c r="M106" s="1">
        <v>3.8859490299999997E-5</v>
      </c>
      <c r="N106" s="1">
        <v>4.4793968799999997E-5</v>
      </c>
      <c r="O106" s="1">
        <v>3.6930936999999997E-5</v>
      </c>
      <c r="P106">
        <v>0</v>
      </c>
      <c r="Q106">
        <v>0</v>
      </c>
      <c r="R106">
        <v>0</v>
      </c>
      <c r="S106" t="s">
        <v>2</v>
      </c>
    </row>
    <row r="107" spans="1:19" x14ac:dyDescent="0.35">
      <c r="A107" t="s">
        <v>75</v>
      </c>
      <c r="B107" t="s">
        <v>44</v>
      </c>
      <c r="C107" t="s">
        <v>3</v>
      </c>
      <c r="D107" t="s">
        <v>3</v>
      </c>
      <c r="E107">
        <v>0</v>
      </c>
      <c r="F107">
        <v>0</v>
      </c>
      <c r="G107">
        <v>0</v>
      </c>
      <c r="H107">
        <v>0</v>
      </c>
      <c r="I107">
        <v>0</v>
      </c>
      <c r="J107" s="1">
        <v>1.8299800000000001E-7</v>
      </c>
      <c r="K107" s="1">
        <v>1.7948099999999999E-7</v>
      </c>
      <c r="L107" s="1">
        <v>1.6552946000000001E-5</v>
      </c>
      <c r="M107" s="1">
        <v>8.0562987999999907E-5</v>
      </c>
      <c r="N107" s="1">
        <v>1.0438722300000001E-4</v>
      </c>
      <c r="O107" s="1">
        <v>1.14930335E-4</v>
      </c>
      <c r="P107">
        <v>0</v>
      </c>
      <c r="Q107">
        <v>0</v>
      </c>
      <c r="R107">
        <v>0</v>
      </c>
      <c r="S107" t="s">
        <v>2</v>
      </c>
    </row>
    <row r="108" spans="1:19" x14ac:dyDescent="0.35">
      <c r="A108" t="s">
        <v>75</v>
      </c>
      <c r="B108" t="s">
        <v>44</v>
      </c>
      <c r="C108" t="s">
        <v>4</v>
      </c>
      <c r="D108" t="s">
        <v>4</v>
      </c>
      <c r="E108">
        <v>0.123295</v>
      </c>
      <c r="F108">
        <v>0.42978499999999997</v>
      </c>
      <c r="G108">
        <v>0.37043900000000002</v>
      </c>
      <c r="H108">
        <v>0.35550999999999999</v>
      </c>
      <c r="I108">
        <v>0.32258399999999998</v>
      </c>
      <c r="J108">
        <v>0.34285109000000002</v>
      </c>
      <c r="K108">
        <v>0.30262706</v>
      </c>
      <c r="L108">
        <v>0.27462096999999902</v>
      </c>
      <c r="M108">
        <v>0.24419796999999999</v>
      </c>
      <c r="N108">
        <v>0.12781028</v>
      </c>
      <c r="O108">
        <v>6.3431089999999996E-2</v>
      </c>
      <c r="P108">
        <v>0</v>
      </c>
      <c r="Q108">
        <v>0</v>
      </c>
      <c r="R108">
        <v>0</v>
      </c>
      <c r="S108" t="s">
        <v>2</v>
      </c>
    </row>
    <row r="109" spans="1:19" x14ac:dyDescent="0.35">
      <c r="A109" t="s">
        <v>75</v>
      </c>
      <c r="B109" t="s">
        <v>45</v>
      </c>
      <c r="C109" t="s">
        <v>6</v>
      </c>
      <c r="D109" t="s">
        <v>6</v>
      </c>
      <c r="E109">
        <v>0</v>
      </c>
      <c r="F109">
        <v>2.3766199999999999E-3</v>
      </c>
      <c r="G109">
        <v>2.543538E-2</v>
      </c>
      <c r="H109">
        <v>8.1715300000000005E-2</v>
      </c>
      <c r="I109">
        <v>7.63345E-2</v>
      </c>
      <c r="J109">
        <v>7.8742891699999901E-2</v>
      </c>
      <c r="K109">
        <v>7.2090163099999993E-2</v>
      </c>
      <c r="L109">
        <v>0.14008168609999899</v>
      </c>
      <c r="M109">
        <v>0.31384959699999998</v>
      </c>
      <c r="N109">
        <v>1.80568529739999</v>
      </c>
      <c r="O109">
        <v>2.7584669903000001</v>
      </c>
      <c r="P109">
        <v>0</v>
      </c>
      <c r="Q109">
        <v>0</v>
      </c>
      <c r="R109">
        <v>0</v>
      </c>
      <c r="S109" t="s">
        <v>2</v>
      </c>
    </row>
    <row r="110" spans="1:19" x14ac:dyDescent="0.35">
      <c r="A110" t="s">
        <v>75</v>
      </c>
      <c r="B110" t="s">
        <v>45</v>
      </c>
      <c r="C110" t="s">
        <v>1</v>
      </c>
      <c r="D110" t="s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 s="1">
        <v>6.0946099999999999E-6</v>
      </c>
      <c r="K110" s="1">
        <v>5.9774800000000002E-6</v>
      </c>
      <c r="L110" s="1">
        <v>6.0427453999999895E-4</v>
      </c>
      <c r="M110">
        <v>2.92080964E-3</v>
      </c>
      <c r="N110">
        <v>3.4728506000000002E-3</v>
      </c>
      <c r="O110">
        <v>3.6574496600000001E-3</v>
      </c>
      <c r="P110">
        <v>0</v>
      </c>
      <c r="Q110">
        <v>0</v>
      </c>
      <c r="R110">
        <v>0</v>
      </c>
      <c r="S110" t="s">
        <v>2</v>
      </c>
    </row>
    <row r="111" spans="1:19" x14ac:dyDescent="0.35">
      <c r="A111" t="s">
        <v>75</v>
      </c>
      <c r="B111" t="s">
        <v>45</v>
      </c>
      <c r="C111" t="s">
        <v>3</v>
      </c>
      <c r="D111" t="s">
        <v>3</v>
      </c>
      <c r="E111">
        <v>0</v>
      </c>
      <c r="F111">
        <v>0</v>
      </c>
      <c r="G111">
        <v>0</v>
      </c>
      <c r="H111">
        <v>0</v>
      </c>
      <c r="I111">
        <v>0</v>
      </c>
      <c r="J111" s="1">
        <v>4.57496E-4</v>
      </c>
      <c r="K111" s="1">
        <v>4.48703E-4</v>
      </c>
      <c r="L111">
        <v>4.1382264000000002E-2</v>
      </c>
      <c r="M111">
        <v>0.20140776899999999</v>
      </c>
      <c r="N111">
        <v>0.26096775799999999</v>
      </c>
      <c r="O111">
        <v>0.28732588799999997</v>
      </c>
      <c r="P111">
        <v>0</v>
      </c>
      <c r="Q111">
        <v>0</v>
      </c>
      <c r="R111">
        <v>0</v>
      </c>
      <c r="S111" t="s">
        <v>2</v>
      </c>
    </row>
    <row r="112" spans="1:19" x14ac:dyDescent="0.35">
      <c r="A112" t="s">
        <v>75</v>
      </c>
      <c r="B112" t="s">
        <v>45</v>
      </c>
      <c r="C112" t="s">
        <v>4</v>
      </c>
      <c r="D112" t="s">
        <v>4</v>
      </c>
      <c r="E112">
        <v>7.9644199999999996</v>
      </c>
      <c r="F112">
        <v>10.1272</v>
      </c>
      <c r="G112">
        <v>9.5875000000000004</v>
      </c>
      <c r="H112">
        <v>10.1061</v>
      </c>
      <c r="I112">
        <v>9.1828099999999999</v>
      </c>
      <c r="J112">
        <v>9.7450189999999992</v>
      </c>
      <c r="K112">
        <v>8.6120590000000004</v>
      </c>
      <c r="L112">
        <v>7.8120469999999997</v>
      </c>
      <c r="M112">
        <v>6.9355799999999999</v>
      </c>
      <c r="N112">
        <v>3.6561458999999998</v>
      </c>
      <c r="O112">
        <v>1.8216619999999999</v>
      </c>
      <c r="P112">
        <v>0</v>
      </c>
      <c r="Q112">
        <v>0</v>
      </c>
      <c r="R112">
        <v>0</v>
      </c>
      <c r="S112" t="s">
        <v>2</v>
      </c>
    </row>
    <row r="113" spans="1:19" x14ac:dyDescent="0.35">
      <c r="A113" t="s">
        <v>75</v>
      </c>
      <c r="B113" t="s">
        <v>46</v>
      </c>
      <c r="C113" t="s">
        <v>6</v>
      </c>
      <c r="D113" t="s">
        <v>6</v>
      </c>
      <c r="E113">
        <v>0</v>
      </c>
      <c r="F113" s="1">
        <v>6.0015600000000002E-5</v>
      </c>
      <c r="G113" s="1">
        <v>1.7350800000000001E-4</v>
      </c>
      <c r="H113">
        <v>1.21984E-3</v>
      </c>
      <c r="I113">
        <v>1.14281E-3</v>
      </c>
      <c r="J113">
        <v>1.2373071E-3</v>
      </c>
      <c r="K113">
        <v>1.12637815E-3</v>
      </c>
      <c r="L113">
        <v>4.7480408499999899E-3</v>
      </c>
      <c r="M113">
        <v>1.370445574E-2</v>
      </c>
      <c r="N113">
        <v>8.4908272719999997E-2</v>
      </c>
      <c r="O113">
        <v>0.13019926256</v>
      </c>
      <c r="P113">
        <v>0</v>
      </c>
      <c r="Q113">
        <v>0</v>
      </c>
      <c r="R113">
        <v>0</v>
      </c>
      <c r="S113" t="s">
        <v>2</v>
      </c>
    </row>
    <row r="114" spans="1:19" x14ac:dyDescent="0.35">
      <c r="A114" t="s">
        <v>75</v>
      </c>
      <c r="B114" t="s">
        <v>46</v>
      </c>
      <c r="C114" t="s">
        <v>1</v>
      </c>
      <c r="D114" t="s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 s="1">
        <v>2.9617200000000001E-6</v>
      </c>
      <c r="K114" s="1">
        <v>2.9048000000000001E-6</v>
      </c>
      <c r="L114" s="1">
        <v>2.9441839999999999E-4</v>
      </c>
      <c r="M114">
        <v>1.4243551799999999E-3</v>
      </c>
      <c r="N114">
        <v>1.67888368E-3</v>
      </c>
      <c r="O114">
        <v>1.6309481710000001E-3</v>
      </c>
      <c r="P114">
        <v>0</v>
      </c>
      <c r="Q114">
        <v>0</v>
      </c>
      <c r="R114">
        <v>0</v>
      </c>
      <c r="S114" t="s">
        <v>2</v>
      </c>
    </row>
    <row r="115" spans="1:19" x14ac:dyDescent="0.35">
      <c r="A115" t="s">
        <v>75</v>
      </c>
      <c r="B115" t="s">
        <v>46</v>
      </c>
      <c r="C115" t="s">
        <v>3</v>
      </c>
      <c r="D115" t="s">
        <v>3</v>
      </c>
      <c r="E115">
        <v>0</v>
      </c>
      <c r="F115">
        <v>0</v>
      </c>
      <c r="G115">
        <v>0</v>
      </c>
      <c r="H115">
        <v>0</v>
      </c>
      <c r="I115">
        <v>0</v>
      </c>
      <c r="J115" s="1">
        <v>1.8345599999999999E-5</v>
      </c>
      <c r="K115" s="1">
        <v>1.7992999999999999E-5</v>
      </c>
      <c r="L115">
        <v>1.6594302E-3</v>
      </c>
      <c r="M115">
        <v>8.0764340000000004E-3</v>
      </c>
      <c r="N115">
        <v>1.04648159E-2</v>
      </c>
      <c r="O115">
        <v>1.15217607E-2</v>
      </c>
      <c r="P115">
        <v>0</v>
      </c>
      <c r="Q115">
        <v>0</v>
      </c>
      <c r="R115">
        <v>0</v>
      </c>
      <c r="S115" t="s">
        <v>2</v>
      </c>
    </row>
    <row r="116" spans="1:19" x14ac:dyDescent="0.35">
      <c r="A116" t="s">
        <v>75</v>
      </c>
      <c r="B116" t="s">
        <v>46</v>
      </c>
      <c r="C116" t="s">
        <v>4</v>
      </c>
      <c r="D116" t="s">
        <v>4</v>
      </c>
      <c r="E116">
        <v>0.317519</v>
      </c>
      <c r="F116">
        <v>0.399588</v>
      </c>
      <c r="G116">
        <v>0.34410499999999999</v>
      </c>
      <c r="H116">
        <v>0.33875</v>
      </c>
      <c r="I116">
        <v>0.30729899999999999</v>
      </c>
      <c r="J116">
        <v>0.32669344</v>
      </c>
      <c r="K116">
        <v>0.28831597999999897</v>
      </c>
      <c r="L116">
        <v>0.26174931000000001</v>
      </c>
      <c r="M116">
        <v>0.2330729</v>
      </c>
      <c r="N116">
        <v>0.1225333</v>
      </c>
      <c r="O116">
        <v>6.1019480000000001E-2</v>
      </c>
      <c r="P116">
        <v>0</v>
      </c>
      <c r="Q116">
        <v>0</v>
      </c>
      <c r="R116">
        <v>0</v>
      </c>
      <c r="S116" t="s">
        <v>2</v>
      </c>
    </row>
    <row r="117" spans="1:19" x14ac:dyDescent="0.35">
      <c r="A117" t="s">
        <v>75</v>
      </c>
      <c r="B117" t="s">
        <v>47</v>
      </c>
      <c r="C117" t="s">
        <v>6</v>
      </c>
      <c r="D117" t="s">
        <v>6</v>
      </c>
      <c r="E117">
        <v>0</v>
      </c>
      <c r="F117" s="1">
        <v>5.4014000000000002E-5</v>
      </c>
      <c r="G117" s="1">
        <v>1.56157E-4</v>
      </c>
      <c r="H117">
        <v>5.5080099999999998E-3</v>
      </c>
      <c r="I117">
        <v>5.1225300000000001E-3</v>
      </c>
      <c r="J117">
        <v>5.1748918919999999E-3</v>
      </c>
      <c r="K117">
        <v>4.7800032049999898E-3</v>
      </c>
      <c r="L117">
        <v>5.7412462269999997E-3</v>
      </c>
      <c r="M117">
        <v>8.6294385459999897E-3</v>
      </c>
      <c r="N117">
        <v>3.8757651830000003E-2</v>
      </c>
      <c r="O117">
        <v>5.8247318254000001E-2</v>
      </c>
      <c r="P117">
        <v>0</v>
      </c>
      <c r="Q117">
        <v>0</v>
      </c>
      <c r="R117">
        <v>0</v>
      </c>
      <c r="S117" t="s">
        <v>2</v>
      </c>
    </row>
    <row r="118" spans="1:19" x14ac:dyDescent="0.35">
      <c r="A118" t="s">
        <v>75</v>
      </c>
      <c r="B118" t="s">
        <v>47</v>
      </c>
      <c r="C118" t="s">
        <v>1</v>
      </c>
      <c r="D118" t="s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 s="1">
        <v>2.49051E-6</v>
      </c>
      <c r="K118" s="1">
        <v>2.442617E-6</v>
      </c>
      <c r="L118" s="1">
        <v>2.4816933E-4</v>
      </c>
      <c r="M118">
        <v>1.2019691239999999E-3</v>
      </c>
      <c r="N118">
        <v>1.3839153739999999E-3</v>
      </c>
      <c r="O118">
        <v>1.132738145E-3</v>
      </c>
      <c r="P118">
        <v>0</v>
      </c>
      <c r="Q118">
        <v>0</v>
      </c>
      <c r="R118">
        <v>0</v>
      </c>
      <c r="S118" t="s">
        <v>2</v>
      </c>
    </row>
    <row r="119" spans="1:19" x14ac:dyDescent="0.35">
      <c r="A119" t="s">
        <v>75</v>
      </c>
      <c r="B119" t="s">
        <v>47</v>
      </c>
      <c r="C119" t="s">
        <v>3</v>
      </c>
      <c r="D119" t="s">
        <v>3</v>
      </c>
      <c r="E119">
        <v>0</v>
      </c>
      <c r="F119">
        <v>0</v>
      </c>
      <c r="G119">
        <v>0</v>
      </c>
      <c r="H119">
        <v>0</v>
      </c>
      <c r="I119">
        <v>0</v>
      </c>
      <c r="J119" s="1">
        <v>6.4506900000000001E-6</v>
      </c>
      <c r="K119" s="1">
        <v>6.3267099999999998E-6</v>
      </c>
      <c r="L119" s="1">
        <v>5.8349073999999996E-4</v>
      </c>
      <c r="M119">
        <v>2.8398468099999998E-3</v>
      </c>
      <c r="N119">
        <v>3.67965337E-3</v>
      </c>
      <c r="O119">
        <v>4.0512954399999999E-3</v>
      </c>
      <c r="P119">
        <v>0</v>
      </c>
      <c r="Q119">
        <v>0</v>
      </c>
      <c r="R119">
        <v>0</v>
      </c>
      <c r="S119" t="s">
        <v>2</v>
      </c>
    </row>
    <row r="120" spans="1:19" x14ac:dyDescent="0.35">
      <c r="A120" t="s">
        <v>75</v>
      </c>
      <c r="B120" t="s">
        <v>47</v>
      </c>
      <c r="C120" t="s">
        <v>4</v>
      </c>
      <c r="D120" t="s">
        <v>4</v>
      </c>
      <c r="E120">
        <v>0.11652999999999999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 t="s">
        <v>2</v>
      </c>
    </row>
    <row r="121" spans="1:19" x14ac:dyDescent="0.35">
      <c r="A121" t="s">
        <v>75</v>
      </c>
      <c r="B121" t="s">
        <v>48</v>
      </c>
      <c r="C121" t="s">
        <v>6</v>
      </c>
      <c r="D121" t="s">
        <v>6</v>
      </c>
      <c r="E121">
        <v>0</v>
      </c>
      <c r="F121" s="1">
        <v>6.5999560000000001E-4</v>
      </c>
      <c r="G121">
        <v>1.80448E-3</v>
      </c>
      <c r="H121">
        <v>1.2686299999999999E-2</v>
      </c>
      <c r="I121">
        <v>1.18853E-2</v>
      </c>
      <c r="J121">
        <v>1.28676078E-2</v>
      </c>
      <c r="K121">
        <v>1.1713929099999999E-2</v>
      </c>
      <c r="L121">
        <v>4.9351810900000001E-2</v>
      </c>
      <c r="M121">
        <v>0.1424201759</v>
      </c>
      <c r="N121">
        <v>0.88021482220000002</v>
      </c>
      <c r="O121">
        <v>1.3493797714</v>
      </c>
      <c r="P121">
        <v>0</v>
      </c>
      <c r="Q121">
        <v>0</v>
      </c>
      <c r="R121">
        <v>0</v>
      </c>
      <c r="S121" t="s">
        <v>2</v>
      </c>
    </row>
    <row r="122" spans="1:19" x14ac:dyDescent="0.35">
      <c r="A122" t="s">
        <v>75</v>
      </c>
      <c r="B122" t="s">
        <v>48</v>
      </c>
      <c r="C122" t="s">
        <v>4</v>
      </c>
      <c r="D122" t="s">
        <v>4</v>
      </c>
      <c r="E122">
        <v>1.01952</v>
      </c>
      <c r="F122">
        <v>1.4896100000000001</v>
      </c>
      <c r="G122">
        <v>1.2940499999999999</v>
      </c>
      <c r="H122">
        <v>1.1856899999999999</v>
      </c>
      <c r="I122">
        <v>1.07561</v>
      </c>
      <c r="J122">
        <v>1.1434875</v>
      </c>
      <c r="K122">
        <v>1.0091658999999999</v>
      </c>
      <c r="L122">
        <v>0.91617490000000001</v>
      </c>
      <c r="M122">
        <v>0.81580109999999895</v>
      </c>
      <c r="N122">
        <v>0.42889075999999998</v>
      </c>
      <c r="O122">
        <v>0.21358049000000001</v>
      </c>
      <c r="P122">
        <v>0</v>
      </c>
      <c r="Q122">
        <v>0</v>
      </c>
      <c r="R122">
        <v>0</v>
      </c>
      <c r="S122" t="s">
        <v>2</v>
      </c>
    </row>
    <row r="123" spans="1:19" x14ac:dyDescent="0.35">
      <c r="A123" t="s">
        <v>75</v>
      </c>
      <c r="B123" t="s">
        <v>49</v>
      </c>
      <c r="C123" t="s">
        <v>6</v>
      </c>
      <c r="D123" t="s">
        <v>6</v>
      </c>
      <c r="E123">
        <v>0</v>
      </c>
      <c r="F123">
        <v>1.4494538E-2</v>
      </c>
      <c r="G123">
        <v>3.7484259999999998E-2</v>
      </c>
      <c r="H123">
        <v>5.0291250000000003E-2</v>
      </c>
      <c r="I123">
        <v>4.6613870000000002E-2</v>
      </c>
      <c r="J123">
        <v>4.6787751949999998E-2</v>
      </c>
      <c r="K123">
        <v>4.3531074459999999E-2</v>
      </c>
      <c r="L123">
        <v>4.9889768349999898E-2</v>
      </c>
      <c r="M123">
        <v>6.9909823499999996E-2</v>
      </c>
      <c r="N123">
        <v>0.29375228164</v>
      </c>
      <c r="O123">
        <v>0.43670707115000001</v>
      </c>
      <c r="P123">
        <v>0</v>
      </c>
      <c r="Q123">
        <v>0</v>
      </c>
      <c r="R123">
        <v>0</v>
      </c>
      <c r="S123" t="s">
        <v>2</v>
      </c>
    </row>
    <row r="124" spans="1:19" x14ac:dyDescent="0.35">
      <c r="A124" t="s">
        <v>75</v>
      </c>
      <c r="B124" t="s">
        <v>49</v>
      </c>
      <c r="C124" t="s">
        <v>4</v>
      </c>
      <c r="D124" t="s">
        <v>4</v>
      </c>
      <c r="E124">
        <v>6.8231E-2</v>
      </c>
      <c r="F124">
        <v>8.1897499999999998E-2</v>
      </c>
      <c r="G124">
        <v>7.0597099999999996E-2</v>
      </c>
      <c r="H124">
        <v>7.1106600000000006E-2</v>
      </c>
      <c r="I124">
        <v>6.4444899999999999E-2</v>
      </c>
      <c r="J124">
        <v>6.8570969999999995E-2</v>
      </c>
      <c r="K124">
        <v>6.0479522000000001E-2</v>
      </c>
      <c r="L124">
        <v>5.4904867999999898E-2</v>
      </c>
      <c r="M124">
        <v>4.8896974999999898E-2</v>
      </c>
      <c r="N124">
        <v>2.5472513999999901E-2</v>
      </c>
      <c r="O124">
        <v>1.2625180999999999E-2</v>
      </c>
      <c r="P124">
        <v>0</v>
      </c>
      <c r="Q124">
        <v>0</v>
      </c>
      <c r="R124">
        <v>0</v>
      </c>
      <c r="S124" t="s">
        <v>2</v>
      </c>
    </row>
    <row r="125" spans="1:19" x14ac:dyDescent="0.35">
      <c r="A125" t="s">
        <v>75</v>
      </c>
      <c r="B125" t="s">
        <v>50</v>
      </c>
      <c r="C125" t="s">
        <v>1</v>
      </c>
      <c r="D125" t="s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 s="1">
        <v>2.38655099999999E-5</v>
      </c>
      <c r="K125" s="1">
        <v>2.3406839999999899E-5</v>
      </c>
      <c r="L125">
        <v>2.3718584799999999E-3</v>
      </c>
      <c r="M125">
        <v>1.147612724E-2</v>
      </c>
      <c r="N125">
        <v>1.3583739719999899E-2</v>
      </c>
      <c r="O125">
        <v>1.36531021499999E-2</v>
      </c>
      <c r="P125">
        <v>0</v>
      </c>
      <c r="Q125">
        <v>0</v>
      </c>
      <c r="R125">
        <v>0</v>
      </c>
      <c r="S125" t="s">
        <v>2</v>
      </c>
    </row>
    <row r="126" spans="1:19" x14ac:dyDescent="0.35">
      <c r="A126" t="s">
        <v>75</v>
      </c>
      <c r="B126" t="s">
        <v>50</v>
      </c>
      <c r="C126" t="s">
        <v>3</v>
      </c>
      <c r="D126" t="s">
        <v>3</v>
      </c>
      <c r="E126">
        <v>0</v>
      </c>
      <c r="F126">
        <v>0</v>
      </c>
      <c r="G126">
        <v>0</v>
      </c>
      <c r="H126">
        <v>0</v>
      </c>
      <c r="I126">
        <v>0</v>
      </c>
      <c r="J126" s="1">
        <v>1.02433E-4</v>
      </c>
      <c r="K126" s="1">
        <v>1.0046499999999999E-4</v>
      </c>
      <c r="L126">
        <v>9.2654999999999994E-3</v>
      </c>
      <c r="M126">
        <v>4.5095158000000003E-2</v>
      </c>
      <c r="N126">
        <v>5.8430681499999998E-2</v>
      </c>
      <c r="O126">
        <v>6.4332180399999994E-2</v>
      </c>
      <c r="P126">
        <v>0</v>
      </c>
      <c r="Q126">
        <v>0</v>
      </c>
      <c r="R126">
        <v>0</v>
      </c>
      <c r="S126" t="s">
        <v>2</v>
      </c>
    </row>
    <row r="127" spans="1:19" x14ac:dyDescent="0.35">
      <c r="A127" t="s">
        <v>75</v>
      </c>
      <c r="B127" t="s">
        <v>50</v>
      </c>
      <c r="C127" t="s">
        <v>4</v>
      </c>
      <c r="D127" t="s">
        <v>4</v>
      </c>
      <c r="E127">
        <v>2.5689799999999999E-2</v>
      </c>
      <c r="F127">
        <v>4.7745200000000002E-2</v>
      </c>
      <c r="G127">
        <v>4.1159899999999999E-2</v>
      </c>
      <c r="H127">
        <v>4.1719199999999998E-2</v>
      </c>
      <c r="I127">
        <v>3.78362E-2</v>
      </c>
      <c r="J127">
        <v>4.0230781E-2</v>
      </c>
      <c r="K127">
        <v>3.5490459000000002E-2</v>
      </c>
      <c r="L127">
        <v>3.2208117000000001E-2</v>
      </c>
      <c r="M127">
        <v>2.8654575000000002E-2</v>
      </c>
      <c r="N127">
        <v>1.493042E-2</v>
      </c>
      <c r="O127">
        <v>7.405656E-3</v>
      </c>
      <c r="P127">
        <v>0</v>
      </c>
      <c r="Q127">
        <v>0</v>
      </c>
      <c r="R127">
        <v>0</v>
      </c>
      <c r="S127" t="s">
        <v>2</v>
      </c>
    </row>
    <row r="128" spans="1:19" x14ac:dyDescent="0.35">
      <c r="A128" t="s">
        <v>75</v>
      </c>
      <c r="B128" t="s">
        <v>51</v>
      </c>
      <c r="C128" t="s">
        <v>6</v>
      </c>
      <c r="D128" t="s">
        <v>6</v>
      </c>
      <c r="E128">
        <v>0</v>
      </c>
      <c r="F128" s="1">
        <v>3.8843500000000002E-4</v>
      </c>
      <c r="G128" s="1">
        <v>4.8249700000000003E-4</v>
      </c>
      <c r="H128" s="1">
        <v>6.7913700000000001E-4</v>
      </c>
      <c r="I128" s="1">
        <v>6.3050900000000002E-4</v>
      </c>
      <c r="J128" s="1">
        <v>6.3399456415999902E-4</v>
      </c>
      <c r="K128" s="1">
        <v>5.8847514359E-4</v>
      </c>
      <c r="L128" s="1">
        <v>6.7439442416999896E-4</v>
      </c>
      <c r="M128" s="1">
        <v>9.4311827171000005E-4</v>
      </c>
      <c r="N128">
        <v>4.4329291791400001E-3</v>
      </c>
      <c r="O128">
        <v>6.7566497024500001E-3</v>
      </c>
      <c r="P128">
        <v>0</v>
      </c>
      <c r="Q128">
        <v>0</v>
      </c>
      <c r="R128">
        <v>0</v>
      </c>
      <c r="S128" t="s">
        <v>2</v>
      </c>
    </row>
    <row r="129" spans="1:19" x14ac:dyDescent="0.35">
      <c r="A129" t="s">
        <v>75</v>
      </c>
      <c r="B129" t="s">
        <v>51</v>
      </c>
      <c r="C129" t="s">
        <v>1</v>
      </c>
      <c r="D129" t="s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 s="1">
        <v>6.7032399999999897E-5</v>
      </c>
      <c r="K129" s="1">
        <v>6.5744100000000006E-5</v>
      </c>
      <c r="L129">
        <v>6.6468967E-3</v>
      </c>
      <c r="M129">
        <v>3.2125585900000003E-2</v>
      </c>
      <c r="N129">
        <v>3.8178234199999897E-2</v>
      </c>
      <c r="O129">
        <v>3.9954537800000002E-2</v>
      </c>
      <c r="P129">
        <v>0</v>
      </c>
      <c r="Q129">
        <v>0</v>
      </c>
      <c r="R129">
        <v>0</v>
      </c>
      <c r="S129" t="s">
        <v>2</v>
      </c>
    </row>
    <row r="130" spans="1:19" x14ac:dyDescent="0.35">
      <c r="A130" t="s">
        <v>75</v>
      </c>
      <c r="B130" t="s">
        <v>51</v>
      </c>
      <c r="C130" t="s">
        <v>3</v>
      </c>
      <c r="D130" t="s">
        <v>3</v>
      </c>
      <c r="E130">
        <v>0</v>
      </c>
      <c r="F130">
        <v>0</v>
      </c>
      <c r="G130">
        <v>0</v>
      </c>
      <c r="H130">
        <v>0</v>
      </c>
      <c r="I130">
        <v>0</v>
      </c>
      <c r="J130" s="1">
        <v>9.4564300000000005E-5</v>
      </c>
      <c r="K130" s="1">
        <v>9.2746900000000005E-5</v>
      </c>
      <c r="L130">
        <v>8.5537205000000005E-3</v>
      </c>
      <c r="M130">
        <v>4.1630935399999999E-2</v>
      </c>
      <c r="N130">
        <v>5.39421099E-2</v>
      </c>
      <c r="O130">
        <v>5.9390240499999997E-2</v>
      </c>
      <c r="P130">
        <v>0</v>
      </c>
      <c r="Q130">
        <v>0</v>
      </c>
      <c r="R130">
        <v>0</v>
      </c>
      <c r="S130" t="s">
        <v>2</v>
      </c>
    </row>
    <row r="131" spans="1:19" x14ac:dyDescent="0.35">
      <c r="A131" t="s">
        <v>75</v>
      </c>
      <c r="B131" t="s">
        <v>51</v>
      </c>
      <c r="C131" t="s">
        <v>4</v>
      </c>
      <c r="D131" t="s">
        <v>4</v>
      </c>
      <c r="E131">
        <v>0.34878500000000001</v>
      </c>
      <c r="F131">
        <v>0.36532999999999999</v>
      </c>
      <c r="G131">
        <v>0.33441900000000002</v>
      </c>
      <c r="H131">
        <v>0.332119</v>
      </c>
      <c r="I131">
        <v>0.30141699999999999</v>
      </c>
      <c r="J131">
        <v>0.32025657000000002</v>
      </c>
      <c r="K131">
        <v>0.28276972</v>
      </c>
      <c r="L131">
        <v>0.25663429999999998</v>
      </c>
      <c r="M131">
        <v>0.22828671</v>
      </c>
      <c r="N131">
        <v>0.12012384</v>
      </c>
      <c r="O131">
        <v>5.9896940000000003E-2</v>
      </c>
      <c r="P131">
        <v>0</v>
      </c>
      <c r="Q131">
        <v>0</v>
      </c>
      <c r="R131">
        <v>0</v>
      </c>
      <c r="S13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A8D74-9311-46D4-8E2B-98CB376FB691}">
  <dimension ref="A1:X131"/>
  <sheetViews>
    <sheetView topLeftCell="B1" workbookViewId="0">
      <selection activeCell="U1" sqref="U1:X1048576"/>
    </sheetView>
  </sheetViews>
  <sheetFormatPr defaultRowHeight="14.5" x14ac:dyDescent="0.35"/>
  <sheetData>
    <row r="1" spans="1:24" x14ac:dyDescent="0.35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S1" t="s">
        <v>67</v>
      </c>
      <c r="V1">
        <v>2030</v>
      </c>
      <c r="W1">
        <v>2035</v>
      </c>
      <c r="X1">
        <v>2050</v>
      </c>
    </row>
    <row r="2" spans="1:24" x14ac:dyDescent="0.35">
      <c r="A2" t="s">
        <v>76</v>
      </c>
      <c r="B2" t="s">
        <v>0</v>
      </c>
      <c r="C2" t="s">
        <v>1</v>
      </c>
      <c r="D2" t="s">
        <v>1</v>
      </c>
      <c r="E2">
        <v>0</v>
      </c>
      <c r="F2">
        <v>0</v>
      </c>
      <c r="G2">
        <v>0</v>
      </c>
      <c r="H2">
        <v>0</v>
      </c>
      <c r="I2">
        <v>0</v>
      </c>
      <c r="J2" s="1">
        <v>2.366243E-9</v>
      </c>
      <c r="K2" s="1">
        <v>1.6401000000000001E-10</v>
      </c>
      <c r="L2" s="1">
        <v>1.1109139999999999E-7</v>
      </c>
      <c r="M2" s="1">
        <v>2.33620126999999E-7</v>
      </c>
      <c r="N2" s="1">
        <v>2.88651041E-7</v>
      </c>
      <c r="O2" s="1">
        <v>2.26054856E-7</v>
      </c>
      <c r="P2">
        <v>0</v>
      </c>
      <c r="Q2">
        <v>0</v>
      </c>
      <c r="R2">
        <v>0</v>
      </c>
      <c r="S2" t="s">
        <v>2</v>
      </c>
      <c r="U2" t="s">
        <v>6</v>
      </c>
      <c r="V2">
        <f>SUMIF(C:C, U2, K:K)</f>
        <v>1.3586239452652085</v>
      </c>
      <c r="W2">
        <f>SUMIF(C:C, U2, L:L)</f>
        <v>3.8159591793800187</v>
      </c>
      <c r="X2">
        <f>SUMIF(C:C, U2, O:O)</f>
        <v>15.964479128453165</v>
      </c>
    </row>
    <row r="3" spans="1:24" x14ac:dyDescent="0.35">
      <c r="A3" t="s">
        <v>76</v>
      </c>
      <c r="B3" t="s">
        <v>0</v>
      </c>
      <c r="C3" t="s">
        <v>3</v>
      </c>
      <c r="D3" t="s">
        <v>3</v>
      </c>
      <c r="E3">
        <v>0</v>
      </c>
      <c r="F3">
        <v>0</v>
      </c>
      <c r="G3">
        <v>0</v>
      </c>
      <c r="H3">
        <v>0</v>
      </c>
      <c r="I3">
        <v>0</v>
      </c>
      <c r="J3" s="1">
        <v>2.03375E-5</v>
      </c>
      <c r="K3" s="1">
        <v>1.9946299999999999E-5</v>
      </c>
      <c r="L3">
        <v>1.2475169999999901E-3</v>
      </c>
      <c r="M3">
        <v>3.78144369999999E-3</v>
      </c>
      <c r="N3">
        <v>6.9663625E-3</v>
      </c>
      <c r="O3">
        <v>9.4229768999999994E-3</v>
      </c>
      <c r="P3">
        <v>0</v>
      </c>
      <c r="Q3">
        <v>0</v>
      </c>
      <c r="R3">
        <v>0</v>
      </c>
      <c r="S3" t="s">
        <v>2</v>
      </c>
      <c r="U3" t="s">
        <v>68</v>
      </c>
      <c r="V3">
        <f>SUM(K:K)</f>
        <v>30.260110951486446</v>
      </c>
      <c r="W3">
        <f>SUM(L:L)</f>
        <v>28.111991212646636</v>
      </c>
      <c r="X3">
        <f>SUM(O:O)</f>
        <v>29.464217907303475</v>
      </c>
    </row>
    <row r="4" spans="1:24" x14ac:dyDescent="0.35">
      <c r="A4" t="s">
        <v>76</v>
      </c>
      <c r="B4" t="s">
        <v>0</v>
      </c>
      <c r="C4" t="s">
        <v>4</v>
      </c>
      <c r="D4" t="s">
        <v>4</v>
      </c>
      <c r="E4">
        <v>0.66745100000000002</v>
      </c>
      <c r="F4">
        <v>0.89183699999999999</v>
      </c>
      <c r="G4">
        <v>0.60716800000000004</v>
      </c>
      <c r="H4">
        <v>0.29693999999999998</v>
      </c>
      <c r="I4">
        <v>0.26855099999999998</v>
      </c>
      <c r="J4">
        <v>0.28617717999999998</v>
      </c>
      <c r="K4">
        <v>0.2520616</v>
      </c>
      <c r="L4">
        <v>0.20935671</v>
      </c>
      <c r="M4">
        <v>0.16905927000000001</v>
      </c>
      <c r="N4">
        <v>0.13336340999999999</v>
      </c>
      <c r="O4">
        <v>0.10989003999999999</v>
      </c>
      <c r="P4">
        <v>0</v>
      </c>
      <c r="Q4">
        <v>0</v>
      </c>
      <c r="R4">
        <v>0</v>
      </c>
      <c r="S4" t="s">
        <v>2</v>
      </c>
      <c r="V4">
        <f t="shared" ref="V4:W4" si="0">V2/V3</f>
        <v>4.4898181220927404E-2</v>
      </c>
      <c r="W4">
        <f t="shared" si="0"/>
        <v>0.13574133367199359</v>
      </c>
      <c r="X4">
        <f>X2/X3</f>
        <v>0.54182599309706958</v>
      </c>
    </row>
    <row r="5" spans="1:24" x14ac:dyDescent="0.35">
      <c r="A5" t="s">
        <v>76</v>
      </c>
      <c r="B5" t="s">
        <v>5</v>
      </c>
      <c r="C5" t="s">
        <v>6</v>
      </c>
      <c r="D5" t="s">
        <v>6</v>
      </c>
      <c r="E5">
        <v>0</v>
      </c>
      <c r="F5" s="1">
        <v>2.7607199999999998E-4</v>
      </c>
      <c r="G5" s="1">
        <v>7.9813499999999995E-4</v>
      </c>
      <c r="H5">
        <v>5.6112499999999999E-3</v>
      </c>
      <c r="I5">
        <v>5.2569499999999998E-3</v>
      </c>
      <c r="J5">
        <v>5.6939159299999997E-3</v>
      </c>
      <c r="K5">
        <v>5.1863802999999997E-3</v>
      </c>
      <c r="L5">
        <v>7.6638283499999904E-2</v>
      </c>
      <c r="M5">
        <v>0.20570725909999901</v>
      </c>
      <c r="N5">
        <v>0.33926251219999898</v>
      </c>
      <c r="O5">
        <v>0.431546714</v>
      </c>
      <c r="P5">
        <v>0</v>
      </c>
      <c r="Q5">
        <v>0</v>
      </c>
      <c r="R5">
        <v>0</v>
      </c>
      <c r="S5" t="s">
        <v>2</v>
      </c>
    </row>
    <row r="6" spans="1:24" x14ac:dyDescent="0.35">
      <c r="A6" t="s">
        <v>76</v>
      </c>
      <c r="B6" t="s">
        <v>5</v>
      </c>
      <c r="C6" t="s">
        <v>1</v>
      </c>
      <c r="D6" t="s">
        <v>1</v>
      </c>
      <c r="E6">
        <v>0</v>
      </c>
      <c r="F6">
        <v>0</v>
      </c>
      <c r="G6">
        <v>0</v>
      </c>
      <c r="H6">
        <v>0</v>
      </c>
      <c r="I6">
        <v>0</v>
      </c>
      <c r="J6" s="1">
        <v>2.3694959999999998E-6</v>
      </c>
      <c r="K6" s="1">
        <v>2.3238889999999998E-6</v>
      </c>
      <c r="L6" s="1">
        <v>1.1327777999999999E-4</v>
      </c>
      <c r="M6" s="1">
        <v>3.40832301E-4</v>
      </c>
      <c r="N6" s="1">
        <v>6.1438197200000002E-4</v>
      </c>
      <c r="O6" s="1">
        <v>8.2029103699999997E-4</v>
      </c>
      <c r="P6">
        <v>0</v>
      </c>
      <c r="Q6">
        <v>0</v>
      </c>
      <c r="R6">
        <v>0</v>
      </c>
      <c r="S6" t="s">
        <v>2</v>
      </c>
    </row>
    <row r="7" spans="1:24" x14ac:dyDescent="0.35">
      <c r="A7" t="s">
        <v>76</v>
      </c>
      <c r="B7" t="s">
        <v>5</v>
      </c>
      <c r="C7" t="s">
        <v>3</v>
      </c>
      <c r="D7" t="s">
        <v>3</v>
      </c>
      <c r="E7">
        <v>0</v>
      </c>
      <c r="F7">
        <v>0</v>
      </c>
      <c r="G7">
        <v>0</v>
      </c>
      <c r="H7">
        <v>0</v>
      </c>
      <c r="I7">
        <v>0</v>
      </c>
      <c r="J7" s="1">
        <v>8.4739700000000001E-6</v>
      </c>
      <c r="K7" s="1">
        <v>8.3109700000000002E-6</v>
      </c>
      <c r="L7" s="1">
        <v>5.1979791999999905E-4</v>
      </c>
      <c r="M7">
        <v>1.5756047E-3</v>
      </c>
      <c r="N7">
        <v>2.9026528999999998E-3</v>
      </c>
      <c r="O7">
        <v>3.9262408600000001E-3</v>
      </c>
      <c r="P7">
        <v>0</v>
      </c>
      <c r="Q7">
        <v>0</v>
      </c>
      <c r="R7">
        <v>0</v>
      </c>
      <c r="S7" t="s">
        <v>2</v>
      </c>
    </row>
    <row r="8" spans="1:24" x14ac:dyDescent="0.35">
      <c r="A8" t="s">
        <v>76</v>
      </c>
      <c r="B8" t="s">
        <v>5</v>
      </c>
      <c r="C8" t="s">
        <v>4</v>
      </c>
      <c r="D8" t="s">
        <v>4</v>
      </c>
      <c r="E8">
        <v>0.233242</v>
      </c>
      <c r="F8">
        <v>0.32305899999999999</v>
      </c>
      <c r="G8">
        <v>0.247173</v>
      </c>
      <c r="H8">
        <v>0.246364</v>
      </c>
      <c r="I8">
        <v>0.22354599999999999</v>
      </c>
      <c r="J8">
        <v>0.23759507999999999</v>
      </c>
      <c r="K8">
        <v>0.20971685000000001</v>
      </c>
      <c r="L8">
        <v>0.17553564999999999</v>
      </c>
      <c r="M8">
        <v>0.14184537</v>
      </c>
      <c r="N8">
        <v>0.111642699999999</v>
      </c>
      <c r="O8">
        <v>9.1866829999999997E-2</v>
      </c>
      <c r="P8">
        <v>0</v>
      </c>
      <c r="Q8">
        <v>0</v>
      </c>
      <c r="R8">
        <v>0</v>
      </c>
      <c r="S8" t="s">
        <v>2</v>
      </c>
    </row>
    <row r="9" spans="1:24" x14ac:dyDescent="0.35">
      <c r="A9" t="s">
        <v>76</v>
      </c>
      <c r="B9" t="s">
        <v>7</v>
      </c>
      <c r="C9" t="s">
        <v>6</v>
      </c>
      <c r="D9" t="s">
        <v>6</v>
      </c>
      <c r="E9">
        <v>0</v>
      </c>
      <c r="F9" s="1">
        <v>3.4809100000000003E-4</v>
      </c>
      <c r="G9">
        <v>1.0063400000000001E-3</v>
      </c>
      <c r="H9">
        <v>7.0750500000000003E-3</v>
      </c>
      <c r="I9">
        <v>6.62833E-3</v>
      </c>
      <c r="J9">
        <v>7.1795043000000003E-3</v>
      </c>
      <c r="K9">
        <v>6.5395912999999996E-3</v>
      </c>
      <c r="L9">
        <v>9.6913071899999995E-2</v>
      </c>
      <c r="M9">
        <v>0.26021492200000002</v>
      </c>
      <c r="N9">
        <v>0.42921984899999899</v>
      </c>
      <c r="O9">
        <v>0.54601491739999897</v>
      </c>
      <c r="P9">
        <v>0</v>
      </c>
      <c r="Q9">
        <v>0</v>
      </c>
      <c r="R9">
        <v>0</v>
      </c>
      <c r="S9" t="s">
        <v>2</v>
      </c>
    </row>
    <row r="10" spans="1:24" x14ac:dyDescent="0.35">
      <c r="A10" t="s">
        <v>76</v>
      </c>
      <c r="B10" t="s">
        <v>7</v>
      </c>
      <c r="C10" t="s">
        <v>1</v>
      </c>
      <c r="D10" t="s">
        <v>1</v>
      </c>
      <c r="E10">
        <v>0</v>
      </c>
      <c r="F10">
        <v>0</v>
      </c>
      <c r="G10">
        <v>0</v>
      </c>
      <c r="H10">
        <v>0</v>
      </c>
      <c r="I10">
        <v>0</v>
      </c>
      <c r="J10" s="1">
        <v>8.0624599999999908E-9</v>
      </c>
      <c r="K10" s="1">
        <v>7.9073200000000004E-9</v>
      </c>
      <c r="L10" s="1">
        <v>3.8548113E-7</v>
      </c>
      <c r="M10" s="1">
        <v>1.15985187E-6</v>
      </c>
      <c r="N10" s="1">
        <v>2.0907822199999998E-6</v>
      </c>
      <c r="O10" s="1">
        <v>2.7916333899999999E-6</v>
      </c>
      <c r="P10">
        <v>0</v>
      </c>
      <c r="Q10">
        <v>0</v>
      </c>
      <c r="R10">
        <v>0</v>
      </c>
      <c r="S10" t="s">
        <v>2</v>
      </c>
    </row>
    <row r="11" spans="1:24" x14ac:dyDescent="0.35">
      <c r="A11" t="s">
        <v>76</v>
      </c>
      <c r="B11" t="s">
        <v>7</v>
      </c>
      <c r="C11" t="s">
        <v>3</v>
      </c>
      <c r="D11" t="s">
        <v>3</v>
      </c>
      <c r="E11">
        <v>0</v>
      </c>
      <c r="F11">
        <v>0</v>
      </c>
      <c r="G11">
        <v>0</v>
      </c>
      <c r="H11">
        <v>0</v>
      </c>
      <c r="I11">
        <v>0</v>
      </c>
      <c r="J11" s="1">
        <v>3.8293200000000001E-5</v>
      </c>
      <c r="K11" s="1">
        <v>3.7556599999999999E-5</v>
      </c>
      <c r="L11">
        <v>2.3489281000000002E-3</v>
      </c>
      <c r="M11">
        <v>7.1200116999999997E-3</v>
      </c>
      <c r="N11">
        <v>1.3116846200000001E-2</v>
      </c>
      <c r="O11">
        <v>1.7742386499999999E-2</v>
      </c>
      <c r="P11">
        <v>0</v>
      </c>
      <c r="Q11">
        <v>0</v>
      </c>
      <c r="R11">
        <v>0</v>
      </c>
      <c r="S11" t="s">
        <v>2</v>
      </c>
    </row>
    <row r="12" spans="1:24" x14ac:dyDescent="0.35">
      <c r="A12" t="s">
        <v>76</v>
      </c>
      <c r="B12" t="s">
        <v>7</v>
      </c>
      <c r="C12" t="s">
        <v>4</v>
      </c>
      <c r="D12" t="s">
        <v>4</v>
      </c>
      <c r="E12">
        <v>0.110752</v>
      </c>
      <c r="F12">
        <v>0.18432799999999999</v>
      </c>
      <c r="G12">
        <v>0.16977900000000001</v>
      </c>
      <c r="H12">
        <v>0.16933000000000001</v>
      </c>
      <c r="I12">
        <v>0.15364700000000001</v>
      </c>
      <c r="J12">
        <v>0.16330270999999999</v>
      </c>
      <c r="K12">
        <v>0.14414197000000001</v>
      </c>
      <c r="L12">
        <v>0.12064857999999901</v>
      </c>
      <c r="M12">
        <v>9.7492909999999905E-2</v>
      </c>
      <c r="N12">
        <v>7.6733780000000001E-2</v>
      </c>
      <c r="O12">
        <v>6.314148E-2</v>
      </c>
      <c r="P12">
        <v>0</v>
      </c>
      <c r="Q12">
        <v>0</v>
      </c>
      <c r="R12">
        <v>0</v>
      </c>
      <c r="S12" t="s">
        <v>2</v>
      </c>
    </row>
    <row r="13" spans="1:24" x14ac:dyDescent="0.35">
      <c r="A13" t="s">
        <v>76</v>
      </c>
      <c r="B13" t="s">
        <v>8</v>
      </c>
      <c r="C13" t="s">
        <v>6</v>
      </c>
      <c r="D13" t="s">
        <v>6</v>
      </c>
      <c r="E13">
        <v>0</v>
      </c>
      <c r="F13" s="1">
        <v>1.20031E-5</v>
      </c>
      <c r="G13">
        <v>4.1190671999999998E-3</v>
      </c>
      <c r="H13">
        <v>4.767594E-3</v>
      </c>
      <c r="I13">
        <v>4.4282889999999898E-3</v>
      </c>
      <c r="J13">
        <v>4.4534559870000002E-3</v>
      </c>
      <c r="K13">
        <v>4.1285935539999898E-3</v>
      </c>
      <c r="L13">
        <v>8.1047411269999908E-3</v>
      </c>
      <c r="M13">
        <v>1.508044335E-2</v>
      </c>
      <c r="N13">
        <v>2.22927563239999E-2</v>
      </c>
      <c r="O13">
        <v>2.7320996848E-2</v>
      </c>
      <c r="P13">
        <v>0</v>
      </c>
      <c r="Q13">
        <v>0</v>
      </c>
      <c r="R13">
        <v>0</v>
      </c>
      <c r="S13" t="s">
        <v>2</v>
      </c>
    </row>
    <row r="14" spans="1:24" x14ac:dyDescent="0.35">
      <c r="A14" t="s">
        <v>76</v>
      </c>
      <c r="B14" t="s">
        <v>8</v>
      </c>
      <c r="C14" t="s">
        <v>1</v>
      </c>
      <c r="D14" t="s">
        <v>1</v>
      </c>
      <c r="E14">
        <v>0</v>
      </c>
      <c r="F14">
        <v>0</v>
      </c>
      <c r="G14">
        <v>0</v>
      </c>
      <c r="H14">
        <v>0</v>
      </c>
      <c r="I14">
        <v>0</v>
      </c>
      <c r="J14" s="1">
        <v>1.6308929999999999E-6</v>
      </c>
      <c r="K14" s="1">
        <v>1.599521E-6</v>
      </c>
      <c r="L14" s="1">
        <v>7.7853228999999995E-5</v>
      </c>
      <c r="M14" s="1">
        <v>2.3410010299999999E-4</v>
      </c>
      <c r="N14" s="1">
        <v>4.2190471899999899E-4</v>
      </c>
      <c r="O14" s="1">
        <v>5.6361207200000005E-4</v>
      </c>
      <c r="P14">
        <v>0</v>
      </c>
      <c r="Q14">
        <v>0</v>
      </c>
      <c r="R14">
        <v>0</v>
      </c>
      <c r="S14" t="s">
        <v>2</v>
      </c>
    </row>
    <row r="15" spans="1:24" x14ac:dyDescent="0.35">
      <c r="A15" t="s">
        <v>76</v>
      </c>
      <c r="B15" t="s">
        <v>8</v>
      </c>
      <c r="C15" t="s">
        <v>4</v>
      </c>
      <c r="D15" t="s">
        <v>4</v>
      </c>
      <c r="E15">
        <v>2.0555899999999998E-2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t="s">
        <v>2</v>
      </c>
    </row>
    <row r="16" spans="1:24" x14ac:dyDescent="0.35">
      <c r="A16" t="s">
        <v>76</v>
      </c>
      <c r="B16" t="s">
        <v>9</v>
      </c>
      <c r="C16" t="s">
        <v>6</v>
      </c>
      <c r="D16" t="s">
        <v>6</v>
      </c>
      <c r="E16">
        <v>0</v>
      </c>
      <c r="F16">
        <v>1.6240320000000001E-3</v>
      </c>
      <c r="G16">
        <v>6.0367299999999997E-3</v>
      </c>
      <c r="H16">
        <v>2.5415210000000001E-2</v>
      </c>
      <c r="I16">
        <v>2.3599950000000001E-2</v>
      </c>
      <c r="J16">
        <v>2.3828114939999999E-2</v>
      </c>
      <c r="K16">
        <v>2.2076082109999999E-2</v>
      </c>
      <c r="L16">
        <v>6.1179707600000001E-2</v>
      </c>
      <c r="M16">
        <v>0.13359818540999999</v>
      </c>
      <c r="N16">
        <v>0.21009456949999999</v>
      </c>
      <c r="O16">
        <v>0.26367554949999999</v>
      </c>
      <c r="P16">
        <v>0</v>
      </c>
      <c r="Q16">
        <v>0</v>
      </c>
      <c r="R16">
        <v>0</v>
      </c>
      <c r="S16" t="s">
        <v>2</v>
      </c>
    </row>
    <row r="17" spans="1:19" x14ac:dyDescent="0.35">
      <c r="A17" t="s">
        <v>76</v>
      </c>
      <c r="B17" t="s">
        <v>9</v>
      </c>
      <c r="C17" t="s">
        <v>3</v>
      </c>
      <c r="D17" t="s">
        <v>3</v>
      </c>
      <c r="E17">
        <v>0</v>
      </c>
      <c r="F17">
        <v>0</v>
      </c>
      <c r="G17">
        <v>0</v>
      </c>
      <c r="H17">
        <v>0</v>
      </c>
      <c r="I17">
        <v>0</v>
      </c>
      <c r="J17" s="1">
        <v>1.25964E-5</v>
      </c>
      <c r="K17" s="1">
        <v>1.2354099999999999E-5</v>
      </c>
      <c r="L17" s="1">
        <v>7.7267320000000005E-4</v>
      </c>
      <c r="M17">
        <v>2.3421127999999898E-3</v>
      </c>
      <c r="N17">
        <v>4.3147528000000001E-3</v>
      </c>
      <c r="O17">
        <v>5.8363041999999997E-3</v>
      </c>
      <c r="P17">
        <v>0</v>
      </c>
      <c r="Q17">
        <v>0</v>
      </c>
      <c r="R17">
        <v>0</v>
      </c>
      <c r="S17" t="s">
        <v>2</v>
      </c>
    </row>
    <row r="18" spans="1:19" x14ac:dyDescent="0.35">
      <c r="A18" t="s">
        <v>76</v>
      </c>
      <c r="B18" t="s">
        <v>9</v>
      </c>
      <c r="C18" t="s">
        <v>4</v>
      </c>
      <c r="D18" t="s">
        <v>4</v>
      </c>
      <c r="E18">
        <v>5.1528799999999997</v>
      </c>
      <c r="F18">
        <v>4.7876899999999996</v>
      </c>
      <c r="G18">
        <v>3.8582399999999999</v>
      </c>
      <c r="H18">
        <v>3.55063</v>
      </c>
      <c r="I18">
        <v>3.2166700000000001</v>
      </c>
      <c r="J18">
        <v>3.4238624</v>
      </c>
      <c r="K18">
        <v>3.0190888999999999</v>
      </c>
      <c r="L18">
        <v>2.5206336999999999</v>
      </c>
      <c r="M18">
        <v>2.0378465000000001</v>
      </c>
      <c r="N18">
        <v>1.6066503000000001</v>
      </c>
      <c r="O18">
        <v>1.32384509999999</v>
      </c>
      <c r="P18">
        <v>0</v>
      </c>
      <c r="Q18">
        <v>0</v>
      </c>
      <c r="R18">
        <v>0</v>
      </c>
      <c r="S18" t="s">
        <v>2</v>
      </c>
    </row>
    <row r="19" spans="1:19" x14ac:dyDescent="0.35">
      <c r="A19" t="s">
        <v>76</v>
      </c>
      <c r="B19" t="s">
        <v>10</v>
      </c>
      <c r="C19" t="s">
        <v>6</v>
      </c>
      <c r="D19" t="s">
        <v>6</v>
      </c>
      <c r="E19">
        <v>0</v>
      </c>
      <c r="F19" s="1">
        <v>3.8843500000000002E-4</v>
      </c>
      <c r="G19">
        <v>9.2828800000000003E-3</v>
      </c>
      <c r="H19">
        <v>1.1308199999999999E-2</v>
      </c>
      <c r="I19">
        <v>1.0498499999999999E-2</v>
      </c>
      <c r="J19">
        <v>1.0556630837500001E-2</v>
      </c>
      <c r="K19">
        <v>9.7985456972999995E-3</v>
      </c>
      <c r="L19">
        <v>2.0535760500899999E-2</v>
      </c>
      <c r="M19">
        <v>4.0159939785400001E-2</v>
      </c>
      <c r="N19">
        <v>6.08189460171999E-2</v>
      </c>
      <c r="O19">
        <v>7.5409702381800003E-2</v>
      </c>
      <c r="P19">
        <v>0</v>
      </c>
      <c r="Q19">
        <v>0</v>
      </c>
      <c r="R19">
        <v>0</v>
      </c>
      <c r="S19" t="s">
        <v>2</v>
      </c>
    </row>
    <row r="20" spans="1:19" x14ac:dyDescent="0.35">
      <c r="A20" t="s">
        <v>76</v>
      </c>
      <c r="B20" t="s">
        <v>10</v>
      </c>
      <c r="C20" t="s">
        <v>1</v>
      </c>
      <c r="D20" t="s">
        <v>1</v>
      </c>
      <c r="E20">
        <v>0</v>
      </c>
      <c r="F20">
        <v>0</v>
      </c>
      <c r="G20">
        <v>0</v>
      </c>
      <c r="H20">
        <v>0</v>
      </c>
      <c r="I20">
        <v>0</v>
      </c>
      <c r="J20" s="1">
        <v>3.8926599999999998E-6</v>
      </c>
      <c r="K20" s="1">
        <v>3.8177900000000003E-6</v>
      </c>
      <c r="L20" s="1">
        <v>1.8582247E-4</v>
      </c>
      <c r="M20" s="1">
        <v>5.5875722999999995E-4</v>
      </c>
      <c r="N20">
        <v>1.0070154499999999E-3</v>
      </c>
      <c r="O20">
        <v>1.3452475599999899E-3</v>
      </c>
      <c r="P20">
        <v>0</v>
      </c>
      <c r="Q20">
        <v>0</v>
      </c>
      <c r="R20">
        <v>0</v>
      </c>
      <c r="S20" t="s">
        <v>2</v>
      </c>
    </row>
    <row r="21" spans="1:19" x14ac:dyDescent="0.35">
      <c r="A21" t="s">
        <v>76</v>
      </c>
      <c r="B21" t="s">
        <v>10</v>
      </c>
      <c r="C21" t="s">
        <v>3</v>
      </c>
      <c r="D21" t="s">
        <v>3</v>
      </c>
      <c r="E21">
        <v>0</v>
      </c>
      <c r="F21">
        <v>0</v>
      </c>
      <c r="G21">
        <v>0</v>
      </c>
      <c r="H21">
        <v>0</v>
      </c>
      <c r="I21">
        <v>0</v>
      </c>
      <c r="J21" s="1">
        <v>1.0636E-4</v>
      </c>
      <c r="K21" s="1">
        <v>1.04314E-4</v>
      </c>
      <c r="L21">
        <v>6.5241659999999996E-3</v>
      </c>
      <c r="M21">
        <v>1.9775909000000001E-2</v>
      </c>
      <c r="N21">
        <v>3.6432193000000002E-2</v>
      </c>
      <c r="O21">
        <v>4.9279733999999902E-2</v>
      </c>
      <c r="P21">
        <v>0</v>
      </c>
      <c r="Q21">
        <v>0</v>
      </c>
      <c r="R21">
        <v>0</v>
      </c>
      <c r="S21" t="s">
        <v>2</v>
      </c>
    </row>
    <row r="22" spans="1:19" x14ac:dyDescent="0.35">
      <c r="A22" t="s">
        <v>76</v>
      </c>
      <c r="B22" t="s">
        <v>10</v>
      </c>
      <c r="C22" t="s">
        <v>4</v>
      </c>
      <c r="D22" t="s">
        <v>4</v>
      </c>
      <c r="E22">
        <v>0.156192</v>
      </c>
      <c r="F22">
        <v>0.22445200000000001</v>
      </c>
      <c r="G22">
        <v>0.211981</v>
      </c>
      <c r="H22">
        <v>0.192721</v>
      </c>
      <c r="I22">
        <v>0.17490600000000001</v>
      </c>
      <c r="J22">
        <v>0.18584152000000001</v>
      </c>
      <c r="K22">
        <v>0.16408577999999999</v>
      </c>
      <c r="L22">
        <v>0.13745800999999999</v>
      </c>
      <c r="M22">
        <v>0.11113665</v>
      </c>
      <c r="N22">
        <v>8.7523789999999893E-2</v>
      </c>
      <c r="O22">
        <v>7.2078110000000001E-2</v>
      </c>
      <c r="P22">
        <v>0</v>
      </c>
      <c r="Q22">
        <v>0</v>
      </c>
      <c r="R22">
        <v>0</v>
      </c>
      <c r="S22" t="s">
        <v>2</v>
      </c>
    </row>
    <row r="23" spans="1:19" x14ac:dyDescent="0.35">
      <c r="A23" t="s">
        <v>76</v>
      </c>
      <c r="B23" t="s">
        <v>11</v>
      </c>
      <c r="C23" t="s">
        <v>4</v>
      </c>
      <c r="D23" t="s">
        <v>4</v>
      </c>
      <c r="E23">
        <v>0.28772199999999998</v>
      </c>
      <c r="F23">
        <v>0.43337300000000001</v>
      </c>
      <c r="G23">
        <v>0</v>
      </c>
      <c r="H23">
        <v>0.34090799999999999</v>
      </c>
      <c r="I23">
        <v>0.30899900000000002</v>
      </c>
      <c r="J23">
        <v>0.32872149000000001</v>
      </c>
      <c r="K23">
        <v>0.28988039999999998</v>
      </c>
      <c r="L23">
        <v>0.24212212</v>
      </c>
      <c r="M23">
        <v>0.19559868999999999</v>
      </c>
      <c r="N23">
        <v>0.15398154</v>
      </c>
      <c r="O23">
        <v>0.12667629999999999</v>
      </c>
      <c r="P23">
        <v>0</v>
      </c>
      <c r="Q23">
        <v>0</v>
      </c>
      <c r="R23">
        <v>0</v>
      </c>
      <c r="S23" t="s">
        <v>2</v>
      </c>
    </row>
    <row r="24" spans="1:19" x14ac:dyDescent="0.35">
      <c r="A24" t="s">
        <v>76</v>
      </c>
      <c r="B24" t="s">
        <v>12</v>
      </c>
      <c r="C24" t="s">
        <v>6</v>
      </c>
      <c r="D24" t="s">
        <v>6</v>
      </c>
      <c r="E24">
        <v>0</v>
      </c>
      <c r="F24" s="1">
        <v>4.8012500000000002E-5</v>
      </c>
      <c r="G24" s="1">
        <v>1.38806E-4</v>
      </c>
      <c r="H24" s="1">
        <v>9.7586899999999998E-4</v>
      </c>
      <c r="I24" s="1">
        <v>9.1425499999999999E-4</v>
      </c>
      <c r="J24" s="1">
        <v>9.8995696999999998E-4</v>
      </c>
      <c r="K24" s="1">
        <v>9.0151765999999997E-4</v>
      </c>
      <c r="L24">
        <v>1.34024654799999E-2</v>
      </c>
      <c r="M24">
        <v>3.60035675E-2</v>
      </c>
      <c r="N24">
        <v>5.941502781E-2</v>
      </c>
      <c r="O24">
        <v>7.5618551490000005E-2</v>
      </c>
      <c r="P24">
        <v>0</v>
      </c>
      <c r="Q24">
        <v>0</v>
      </c>
      <c r="R24">
        <v>0</v>
      </c>
      <c r="S24" t="s">
        <v>2</v>
      </c>
    </row>
    <row r="25" spans="1:19" x14ac:dyDescent="0.35">
      <c r="A25" t="s">
        <v>76</v>
      </c>
      <c r="B25" t="s">
        <v>12</v>
      </c>
      <c r="C25" t="s">
        <v>3</v>
      </c>
      <c r="D25" t="s">
        <v>3</v>
      </c>
      <c r="E25">
        <v>0</v>
      </c>
      <c r="F25">
        <v>0</v>
      </c>
      <c r="G25">
        <v>0</v>
      </c>
      <c r="H25">
        <v>0</v>
      </c>
      <c r="I25">
        <v>0</v>
      </c>
      <c r="J25" s="1">
        <v>4.5805300000000002E-8</v>
      </c>
      <c r="K25" s="1">
        <v>4.4924099999999998E-8</v>
      </c>
      <c r="L25" s="1">
        <v>2.8097215E-6</v>
      </c>
      <c r="M25" s="1">
        <v>8.5167711000000001E-6</v>
      </c>
      <c r="N25" s="1">
        <v>1.5690001900000001E-5</v>
      </c>
      <c r="O25" s="1">
        <v>2.1222937899999999E-5</v>
      </c>
      <c r="P25">
        <v>0</v>
      </c>
      <c r="Q25">
        <v>0</v>
      </c>
      <c r="R25">
        <v>0</v>
      </c>
      <c r="S25" t="s">
        <v>2</v>
      </c>
    </row>
    <row r="26" spans="1:19" x14ac:dyDescent="0.35">
      <c r="A26" t="s">
        <v>76</v>
      </c>
      <c r="B26" t="s">
        <v>13</v>
      </c>
      <c r="C26" t="s">
        <v>6</v>
      </c>
      <c r="D26" t="s">
        <v>6</v>
      </c>
      <c r="E26">
        <v>0</v>
      </c>
      <c r="F26" s="1">
        <v>9.4055300000000001E-5</v>
      </c>
      <c r="G26">
        <v>7.6982700000000001E-3</v>
      </c>
      <c r="H26">
        <v>1.187788E-2</v>
      </c>
      <c r="I26">
        <v>1.10409699999999E-2</v>
      </c>
      <c r="J26">
        <v>1.1137376029999899E-2</v>
      </c>
      <c r="K26">
        <v>1.02989421499999E-2</v>
      </c>
      <c r="L26">
        <v>2.230617998E-2</v>
      </c>
      <c r="M26">
        <v>4.3694992469999999E-2</v>
      </c>
      <c r="N26">
        <v>6.5964684369999901E-2</v>
      </c>
      <c r="O26">
        <v>8.1530115520000002E-2</v>
      </c>
      <c r="P26">
        <v>0</v>
      </c>
      <c r="Q26">
        <v>0</v>
      </c>
      <c r="R26">
        <v>0</v>
      </c>
      <c r="S26" t="s">
        <v>2</v>
      </c>
    </row>
    <row r="27" spans="1:19" x14ac:dyDescent="0.35">
      <c r="A27" t="s">
        <v>76</v>
      </c>
      <c r="B27" t="s">
        <v>13</v>
      </c>
      <c r="C27" t="s">
        <v>4</v>
      </c>
      <c r="D27" t="s">
        <v>4</v>
      </c>
      <c r="E27">
        <v>1.1395300000000001E-2</v>
      </c>
      <c r="F27">
        <v>0</v>
      </c>
      <c r="G27">
        <v>2.88214E-2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t="s">
        <v>2</v>
      </c>
    </row>
    <row r="28" spans="1:19" x14ac:dyDescent="0.35">
      <c r="A28" t="s">
        <v>76</v>
      </c>
      <c r="B28" t="s">
        <v>14</v>
      </c>
      <c r="C28" t="s">
        <v>6</v>
      </c>
      <c r="D28" t="s">
        <v>6</v>
      </c>
      <c r="E28">
        <v>0</v>
      </c>
      <c r="F28" s="1">
        <v>3.6009400000000001E-5</v>
      </c>
      <c r="G28" s="1">
        <v>1.0410499999999999E-4</v>
      </c>
      <c r="H28" s="1">
        <v>7.3190199999999999E-4</v>
      </c>
      <c r="I28" s="1">
        <v>6.8564799999999996E-4</v>
      </c>
      <c r="J28" s="1">
        <v>7.4698692999999904E-4</v>
      </c>
      <c r="K28" s="1">
        <v>6.7964972899999996E-4</v>
      </c>
      <c r="L28">
        <v>6.6260409880000001E-3</v>
      </c>
      <c r="M28">
        <v>1.66553430599999E-2</v>
      </c>
      <c r="N28">
        <v>2.6626686314999998E-2</v>
      </c>
      <c r="O28">
        <v>3.3294267969999999E-2</v>
      </c>
      <c r="P28">
        <v>0</v>
      </c>
      <c r="Q28">
        <v>0</v>
      </c>
      <c r="R28">
        <v>0</v>
      </c>
      <c r="S28" t="s">
        <v>2</v>
      </c>
    </row>
    <row r="29" spans="1:19" x14ac:dyDescent="0.35">
      <c r="A29" t="s">
        <v>76</v>
      </c>
      <c r="B29" t="s">
        <v>14</v>
      </c>
      <c r="C29" t="s">
        <v>4</v>
      </c>
      <c r="D29" t="s">
        <v>4</v>
      </c>
      <c r="E29">
        <v>0.300647</v>
      </c>
      <c r="F29">
        <v>0.35218300000000002</v>
      </c>
      <c r="G29">
        <v>0.30356</v>
      </c>
      <c r="H29">
        <v>0.275978</v>
      </c>
      <c r="I29">
        <v>0.246365</v>
      </c>
      <c r="J29">
        <v>0.26555652999999901</v>
      </c>
      <c r="K29">
        <v>0.23203918000000001</v>
      </c>
      <c r="L29">
        <v>0.18993975999999901</v>
      </c>
      <c r="M29">
        <v>0.15469277000000001</v>
      </c>
      <c r="N29">
        <v>0.12425356999999999</v>
      </c>
      <c r="O29">
        <v>0.104072</v>
      </c>
      <c r="P29">
        <v>0</v>
      </c>
      <c r="Q29">
        <v>0</v>
      </c>
      <c r="R29">
        <v>0</v>
      </c>
      <c r="S29" t="s">
        <v>2</v>
      </c>
    </row>
    <row r="30" spans="1:19" x14ac:dyDescent="0.35">
      <c r="A30" t="s">
        <v>76</v>
      </c>
      <c r="B30" t="s">
        <v>15</v>
      </c>
      <c r="C30" t="s">
        <v>6</v>
      </c>
      <c r="D30" t="s">
        <v>6</v>
      </c>
      <c r="E30">
        <v>0</v>
      </c>
      <c r="F30">
        <v>9.3455569999999905E-2</v>
      </c>
      <c r="G30">
        <v>0.26312269999999999</v>
      </c>
      <c r="H30">
        <v>0.37486730000000001</v>
      </c>
      <c r="I30">
        <v>0.34823670000000001</v>
      </c>
      <c r="J30">
        <v>0.35065680099999902</v>
      </c>
      <c r="K30">
        <v>0.32478231969999999</v>
      </c>
      <c r="L30">
        <v>0.66091548329999905</v>
      </c>
      <c r="M30">
        <v>1.25014499409999</v>
      </c>
      <c r="N30">
        <v>1.8554596539999999</v>
      </c>
      <c r="O30">
        <v>2.2729556478999902</v>
      </c>
      <c r="P30">
        <v>0</v>
      </c>
      <c r="Q30">
        <v>0</v>
      </c>
      <c r="R30">
        <v>0</v>
      </c>
      <c r="S30" t="s">
        <v>2</v>
      </c>
    </row>
    <row r="31" spans="1:19" x14ac:dyDescent="0.35">
      <c r="A31" t="s">
        <v>76</v>
      </c>
      <c r="B31" t="s">
        <v>16</v>
      </c>
      <c r="C31" t="s">
        <v>6</v>
      </c>
      <c r="D31" t="s">
        <v>6</v>
      </c>
      <c r="E31">
        <v>0</v>
      </c>
      <c r="F31">
        <v>0</v>
      </c>
      <c r="G31">
        <v>4.0104299999999997E-3</v>
      </c>
      <c r="H31">
        <v>5.0503400000000004E-3</v>
      </c>
      <c r="I31">
        <v>4.68498E-3</v>
      </c>
      <c r="J31">
        <v>4.7093533750999896E-3</v>
      </c>
      <c r="K31">
        <v>4.3748903829000001E-3</v>
      </c>
      <c r="L31">
        <v>9.1860783987000004E-3</v>
      </c>
      <c r="M31">
        <v>1.7941158037399998E-2</v>
      </c>
      <c r="N31">
        <v>2.71266339576E-2</v>
      </c>
      <c r="O31">
        <v>3.3592015751599903E-2</v>
      </c>
      <c r="P31">
        <v>0</v>
      </c>
      <c r="Q31">
        <v>0</v>
      </c>
      <c r="R31">
        <v>0</v>
      </c>
      <c r="S31" t="s">
        <v>2</v>
      </c>
    </row>
    <row r="32" spans="1:19" x14ac:dyDescent="0.35">
      <c r="A32" t="s">
        <v>76</v>
      </c>
      <c r="B32" t="s">
        <v>16</v>
      </c>
      <c r="C32" t="s">
        <v>3</v>
      </c>
      <c r="D32" t="s">
        <v>3</v>
      </c>
      <c r="E32">
        <v>0</v>
      </c>
      <c r="F32">
        <v>0</v>
      </c>
      <c r="G32">
        <v>0</v>
      </c>
      <c r="H32">
        <v>0</v>
      </c>
      <c r="I32">
        <v>0</v>
      </c>
      <c r="J32" s="1">
        <v>2.29026E-7</v>
      </c>
      <c r="K32" s="1">
        <v>2.2462100000000001E-7</v>
      </c>
      <c r="L32" s="1">
        <v>1.4048557E-5</v>
      </c>
      <c r="M32" s="1">
        <v>4.2583904999999998E-5</v>
      </c>
      <c r="N32" s="1">
        <v>7.8450059000000004E-5</v>
      </c>
      <c r="O32" s="1">
        <v>1.06114739999999E-4</v>
      </c>
      <c r="P32">
        <v>0</v>
      </c>
      <c r="Q32">
        <v>0</v>
      </c>
      <c r="R32">
        <v>0</v>
      </c>
      <c r="S32" t="s">
        <v>2</v>
      </c>
    </row>
    <row r="33" spans="1:19" x14ac:dyDescent="0.35">
      <c r="A33" t="s">
        <v>76</v>
      </c>
      <c r="B33" t="s">
        <v>17</v>
      </c>
      <c r="C33" t="s">
        <v>6</v>
      </c>
      <c r="D33" t="s">
        <v>6</v>
      </c>
      <c r="E33">
        <v>0</v>
      </c>
      <c r="F33">
        <v>6.073812E-2</v>
      </c>
      <c r="G33">
        <v>9.4911869999999995E-2</v>
      </c>
      <c r="H33">
        <v>0.1525203</v>
      </c>
      <c r="I33">
        <v>0.14147089999999901</v>
      </c>
      <c r="J33">
        <v>0.14227308380000001</v>
      </c>
      <c r="K33">
        <v>0.13215456919999999</v>
      </c>
      <c r="L33">
        <v>0.2981279356</v>
      </c>
      <c r="M33">
        <v>0.59542474399999901</v>
      </c>
      <c r="N33">
        <v>0.90536959139999995</v>
      </c>
      <c r="O33">
        <v>1.1219354306</v>
      </c>
      <c r="P33">
        <v>0</v>
      </c>
      <c r="Q33">
        <v>0</v>
      </c>
      <c r="R33">
        <v>0</v>
      </c>
      <c r="S33" t="s">
        <v>2</v>
      </c>
    </row>
    <row r="34" spans="1:19" x14ac:dyDescent="0.35">
      <c r="A34" t="s">
        <v>76</v>
      </c>
      <c r="B34" t="s">
        <v>17</v>
      </c>
      <c r="C34" t="s">
        <v>1</v>
      </c>
      <c r="D34" t="s">
        <v>1</v>
      </c>
      <c r="E34">
        <v>0</v>
      </c>
      <c r="F34">
        <v>0</v>
      </c>
      <c r="G34">
        <v>0</v>
      </c>
      <c r="H34">
        <v>0</v>
      </c>
      <c r="I34">
        <v>0</v>
      </c>
      <c r="J34" s="1">
        <v>1.224736E-5</v>
      </c>
      <c r="K34" s="1">
        <v>1.201177E-5</v>
      </c>
      <c r="L34" s="1">
        <v>5.8431067999999999E-4</v>
      </c>
      <c r="M34">
        <v>1.7551088999999899E-3</v>
      </c>
      <c r="N34">
        <v>3.1585619000000001E-3</v>
      </c>
      <c r="O34">
        <v>4.2138165000000002E-3</v>
      </c>
      <c r="P34">
        <v>0</v>
      </c>
      <c r="Q34">
        <v>0</v>
      </c>
      <c r="R34">
        <v>0</v>
      </c>
      <c r="S34" t="s">
        <v>2</v>
      </c>
    </row>
    <row r="35" spans="1:19" x14ac:dyDescent="0.35">
      <c r="A35" t="s">
        <v>76</v>
      </c>
      <c r="B35" t="s">
        <v>17</v>
      </c>
      <c r="C35" t="s">
        <v>3</v>
      </c>
      <c r="D35" t="s">
        <v>3</v>
      </c>
      <c r="E35">
        <v>0</v>
      </c>
      <c r="F35">
        <v>0</v>
      </c>
      <c r="G35">
        <v>0</v>
      </c>
      <c r="H35">
        <v>0</v>
      </c>
      <c r="I35">
        <v>0</v>
      </c>
      <c r="J35" s="1">
        <v>1.3741599999999999E-7</v>
      </c>
      <c r="K35" s="1">
        <v>1.3477200000000001E-7</v>
      </c>
      <c r="L35" s="1">
        <v>8.4291539999999997E-6</v>
      </c>
      <c r="M35" s="1">
        <v>2.5550272999999899E-5</v>
      </c>
      <c r="N35" s="1">
        <v>4.7070015999999999E-5</v>
      </c>
      <c r="O35" s="1">
        <v>6.3668894000000007E-5</v>
      </c>
      <c r="P35">
        <v>0</v>
      </c>
      <c r="Q35">
        <v>0</v>
      </c>
      <c r="R35">
        <v>0</v>
      </c>
      <c r="S35" t="s">
        <v>2</v>
      </c>
    </row>
    <row r="36" spans="1:19" x14ac:dyDescent="0.35">
      <c r="A36" t="s">
        <v>76</v>
      </c>
      <c r="B36" t="s">
        <v>17</v>
      </c>
      <c r="C36" t="s">
        <v>4</v>
      </c>
      <c r="D36" t="s">
        <v>4</v>
      </c>
      <c r="E36">
        <v>1.9268400000000001</v>
      </c>
      <c r="F36">
        <v>2.1573600000000002</v>
      </c>
      <c r="G36">
        <v>1.8884099999999999</v>
      </c>
      <c r="H36">
        <v>1.7598199999999999</v>
      </c>
      <c r="I36">
        <v>1.59494</v>
      </c>
      <c r="J36">
        <v>1.6970900999999901</v>
      </c>
      <c r="K36">
        <v>1.4968121999999999</v>
      </c>
      <c r="L36">
        <v>1.251074</v>
      </c>
      <c r="M36">
        <v>1.0120064</v>
      </c>
      <c r="N36">
        <v>0.79826180000000002</v>
      </c>
      <c r="O36">
        <v>0.65822739999999902</v>
      </c>
      <c r="P36">
        <v>0</v>
      </c>
      <c r="Q36">
        <v>0</v>
      </c>
      <c r="R36">
        <v>0</v>
      </c>
      <c r="S36" t="s">
        <v>2</v>
      </c>
    </row>
    <row r="37" spans="1:19" x14ac:dyDescent="0.35">
      <c r="A37" t="s">
        <v>76</v>
      </c>
      <c r="B37" t="s">
        <v>18</v>
      </c>
      <c r="C37" t="s">
        <v>6</v>
      </c>
      <c r="D37" t="s">
        <v>6</v>
      </c>
      <c r="E37">
        <v>0</v>
      </c>
      <c r="F37">
        <v>8.5576979999999903E-3</v>
      </c>
      <c r="G37">
        <v>5.9151559999999999E-2</v>
      </c>
      <c r="H37">
        <v>0.1136403</v>
      </c>
      <c r="I37">
        <v>0.1055154</v>
      </c>
      <c r="J37">
        <v>0.10618445456</v>
      </c>
      <c r="K37">
        <v>9.8465646300000001E-2</v>
      </c>
      <c r="L37">
        <v>0.21224527879999999</v>
      </c>
      <c r="M37">
        <v>0.4152518845</v>
      </c>
      <c r="N37">
        <v>0.62681417539999995</v>
      </c>
      <c r="O37">
        <v>0.77492677049999903</v>
      </c>
      <c r="P37">
        <v>0</v>
      </c>
      <c r="Q37">
        <v>0</v>
      </c>
      <c r="R37">
        <v>0</v>
      </c>
      <c r="S37" t="s">
        <v>2</v>
      </c>
    </row>
    <row r="38" spans="1:19" x14ac:dyDescent="0.35">
      <c r="A38" t="s">
        <v>76</v>
      </c>
      <c r="B38" t="s">
        <v>18</v>
      </c>
      <c r="C38" t="s">
        <v>1</v>
      </c>
      <c r="D38" t="s">
        <v>1</v>
      </c>
      <c r="E38">
        <v>0</v>
      </c>
      <c r="F38">
        <v>0</v>
      </c>
      <c r="G38">
        <v>0</v>
      </c>
      <c r="H38">
        <v>0</v>
      </c>
      <c r="I38">
        <v>0</v>
      </c>
      <c r="J38" s="1">
        <v>7.1304100000000002E-6</v>
      </c>
      <c r="K38" s="1">
        <v>6.9932600000000002E-6</v>
      </c>
      <c r="L38" s="1">
        <v>3.4089921999999899E-4</v>
      </c>
      <c r="M38">
        <v>1.02577185E-3</v>
      </c>
      <c r="N38">
        <v>1.85008016999999E-3</v>
      </c>
      <c r="O38">
        <v>2.4733694499999999E-3</v>
      </c>
      <c r="P38">
        <v>0</v>
      </c>
      <c r="Q38">
        <v>0</v>
      </c>
      <c r="R38">
        <v>0</v>
      </c>
      <c r="S38" t="s">
        <v>2</v>
      </c>
    </row>
    <row r="39" spans="1:19" x14ac:dyDescent="0.35">
      <c r="A39" t="s">
        <v>76</v>
      </c>
      <c r="B39" t="s">
        <v>18</v>
      </c>
      <c r="C39" t="s">
        <v>3</v>
      </c>
      <c r="D39" t="s">
        <v>3</v>
      </c>
      <c r="E39">
        <v>0</v>
      </c>
      <c r="F39">
        <v>0</v>
      </c>
      <c r="G39">
        <v>0</v>
      </c>
      <c r="H39">
        <v>0</v>
      </c>
      <c r="I39">
        <v>0</v>
      </c>
      <c r="J39" s="1">
        <v>3.2063700000000001E-7</v>
      </c>
      <c r="K39" s="1">
        <v>3.1446900000000001E-7</v>
      </c>
      <c r="L39" s="1">
        <v>1.96680399999999E-5</v>
      </c>
      <c r="M39" s="1">
        <v>5.9617407999999903E-5</v>
      </c>
      <c r="N39" s="1">
        <v>1.09830023E-4</v>
      </c>
      <c r="O39" s="1">
        <v>1.4856063500000001E-4</v>
      </c>
      <c r="P39">
        <v>0</v>
      </c>
      <c r="Q39">
        <v>0</v>
      </c>
      <c r="R39">
        <v>0</v>
      </c>
      <c r="S39" t="s">
        <v>2</v>
      </c>
    </row>
    <row r="40" spans="1:19" x14ac:dyDescent="0.35">
      <c r="A40" t="s">
        <v>76</v>
      </c>
      <c r="B40" t="s">
        <v>18</v>
      </c>
      <c r="C40" t="s">
        <v>4</v>
      </c>
      <c r="D40" t="s">
        <v>4</v>
      </c>
      <c r="E40">
        <v>0.88347900000000001</v>
      </c>
      <c r="F40">
        <v>1.03389</v>
      </c>
      <c r="G40">
        <v>0.88801699999999995</v>
      </c>
      <c r="H40">
        <v>0.82439200000000001</v>
      </c>
      <c r="I40">
        <v>0.74766100000000002</v>
      </c>
      <c r="J40">
        <v>0.79499350000000002</v>
      </c>
      <c r="K40">
        <v>0.70131029999999905</v>
      </c>
      <c r="L40">
        <v>0.58610799999999996</v>
      </c>
      <c r="M40">
        <v>0.4737093</v>
      </c>
      <c r="N40">
        <v>0.373103769999999</v>
      </c>
      <c r="O40">
        <v>0.30717151999999998</v>
      </c>
      <c r="P40">
        <v>0</v>
      </c>
      <c r="Q40">
        <v>0</v>
      </c>
      <c r="R40">
        <v>0</v>
      </c>
      <c r="S40" t="s">
        <v>2</v>
      </c>
    </row>
    <row r="41" spans="1:19" x14ac:dyDescent="0.35">
      <c r="A41" t="s">
        <v>76</v>
      </c>
      <c r="B41" t="s">
        <v>19</v>
      </c>
      <c r="C41" t="s">
        <v>6</v>
      </c>
      <c r="D41" t="s">
        <v>6</v>
      </c>
      <c r="E41">
        <v>0</v>
      </c>
      <c r="F41">
        <v>1.1012601320000001E-2</v>
      </c>
      <c r="G41">
        <v>3.2277198600000001E-2</v>
      </c>
      <c r="H41">
        <v>4.5507291999999998E-2</v>
      </c>
      <c r="I41">
        <v>4.2247388999999899E-2</v>
      </c>
      <c r="J41">
        <v>4.2353506479999997E-2</v>
      </c>
      <c r="K41">
        <v>3.9384286480000003E-2</v>
      </c>
      <c r="L41">
        <v>7.1942492469999994E-2</v>
      </c>
      <c r="M41">
        <v>0.12821216243</v>
      </c>
      <c r="N41">
        <v>0.185943188869999</v>
      </c>
      <c r="O41">
        <v>0.226020437389999</v>
      </c>
      <c r="P41">
        <v>0</v>
      </c>
      <c r="Q41">
        <v>0</v>
      </c>
      <c r="R41">
        <v>0</v>
      </c>
      <c r="S41" t="s">
        <v>2</v>
      </c>
    </row>
    <row r="42" spans="1:19" x14ac:dyDescent="0.35">
      <c r="A42" t="s">
        <v>76</v>
      </c>
      <c r="B42" t="s">
        <v>19</v>
      </c>
      <c r="C42" t="s">
        <v>3</v>
      </c>
      <c r="D42" t="s">
        <v>3</v>
      </c>
      <c r="E42">
        <v>0</v>
      </c>
      <c r="F42">
        <v>0</v>
      </c>
      <c r="G42">
        <v>0</v>
      </c>
      <c r="H42">
        <v>0</v>
      </c>
      <c r="I42">
        <v>0</v>
      </c>
      <c r="J42" s="1">
        <v>1.33751E-5</v>
      </c>
      <c r="K42" s="1">
        <v>1.31178E-5</v>
      </c>
      <c r="L42" s="1">
        <v>8.2043790000000001E-4</v>
      </c>
      <c r="M42">
        <v>2.4868948999999998E-3</v>
      </c>
      <c r="N42">
        <v>4.58147549999999E-3</v>
      </c>
      <c r="O42">
        <v>6.1971018000000003E-3</v>
      </c>
      <c r="P42">
        <v>0</v>
      </c>
      <c r="Q42">
        <v>0</v>
      </c>
      <c r="R42">
        <v>0</v>
      </c>
      <c r="S42" t="s">
        <v>2</v>
      </c>
    </row>
    <row r="43" spans="1:19" x14ac:dyDescent="0.35">
      <c r="A43" t="s">
        <v>76</v>
      </c>
      <c r="B43" t="s">
        <v>19</v>
      </c>
      <c r="C43" t="s">
        <v>4</v>
      </c>
      <c r="D43" t="s">
        <v>4</v>
      </c>
      <c r="E43">
        <v>0.72275699999999998</v>
      </c>
      <c r="F43">
        <v>0.71442300000000003</v>
      </c>
      <c r="G43">
        <v>0.69806100000000004</v>
      </c>
      <c r="H43">
        <v>0.63430500000000001</v>
      </c>
      <c r="I43">
        <v>0.57563699999999995</v>
      </c>
      <c r="J43">
        <v>0.61144303</v>
      </c>
      <c r="K43">
        <v>0.54001948</v>
      </c>
      <c r="L43">
        <v>0.45239114999999902</v>
      </c>
      <c r="M43">
        <v>0.36541059999999997</v>
      </c>
      <c r="N43">
        <v>0.28723294999999999</v>
      </c>
      <c r="O43">
        <v>0.23615924999999999</v>
      </c>
      <c r="P43">
        <v>0</v>
      </c>
      <c r="Q43">
        <v>0</v>
      </c>
      <c r="R43">
        <v>0</v>
      </c>
      <c r="S43" t="s">
        <v>2</v>
      </c>
    </row>
    <row r="44" spans="1:19" x14ac:dyDescent="0.35">
      <c r="A44" t="s">
        <v>76</v>
      </c>
      <c r="B44" t="s">
        <v>20</v>
      </c>
      <c r="C44" t="s">
        <v>6</v>
      </c>
      <c r="D44" t="s">
        <v>6</v>
      </c>
      <c r="E44">
        <v>0</v>
      </c>
      <c r="F44">
        <v>2.2892819999999901E-3</v>
      </c>
      <c r="G44">
        <v>3.4792809999999999E-3</v>
      </c>
      <c r="H44">
        <v>9.1798100000000001E-3</v>
      </c>
      <c r="I44">
        <v>8.5700499999999992E-3</v>
      </c>
      <c r="J44">
        <v>8.8801441599999902E-3</v>
      </c>
      <c r="K44">
        <v>8.1397288299999999E-3</v>
      </c>
      <c r="L44">
        <v>5.3949662629999999E-2</v>
      </c>
      <c r="M44">
        <v>0.13697483183</v>
      </c>
      <c r="N44">
        <v>0.22311670408000001</v>
      </c>
      <c r="O44">
        <v>0.282834669159999</v>
      </c>
      <c r="P44">
        <v>0</v>
      </c>
      <c r="Q44">
        <v>0</v>
      </c>
      <c r="R44">
        <v>0</v>
      </c>
      <c r="S44" t="s">
        <v>2</v>
      </c>
    </row>
    <row r="45" spans="1:19" x14ac:dyDescent="0.35">
      <c r="A45" t="s">
        <v>76</v>
      </c>
      <c r="B45" t="s">
        <v>20</v>
      </c>
      <c r="C45" t="s">
        <v>1</v>
      </c>
      <c r="D45" t="s">
        <v>1</v>
      </c>
      <c r="E45">
        <v>0</v>
      </c>
      <c r="F45">
        <v>0</v>
      </c>
      <c r="G45">
        <v>0</v>
      </c>
      <c r="H45">
        <v>0</v>
      </c>
      <c r="I45">
        <v>0</v>
      </c>
      <c r="J45" s="1">
        <v>1.014691E-5</v>
      </c>
      <c r="K45" s="1">
        <v>9.9517300000000003E-6</v>
      </c>
      <c r="L45" s="1">
        <v>4.8511501999999899E-4</v>
      </c>
      <c r="M45">
        <v>1.4597217E-3</v>
      </c>
      <c r="N45">
        <v>2.6327507299999998E-3</v>
      </c>
      <c r="O45">
        <v>3.5197192999999998E-3</v>
      </c>
      <c r="P45">
        <v>0</v>
      </c>
      <c r="Q45">
        <v>0</v>
      </c>
      <c r="R45">
        <v>0</v>
      </c>
      <c r="S45" t="s">
        <v>2</v>
      </c>
    </row>
    <row r="46" spans="1:19" x14ac:dyDescent="0.35">
      <c r="A46" t="s">
        <v>76</v>
      </c>
      <c r="B46" t="s">
        <v>20</v>
      </c>
      <c r="C46" t="s">
        <v>3</v>
      </c>
      <c r="D46" t="s">
        <v>3</v>
      </c>
      <c r="E46">
        <v>0</v>
      </c>
      <c r="F46">
        <v>0</v>
      </c>
      <c r="G46">
        <v>0</v>
      </c>
      <c r="H46">
        <v>0</v>
      </c>
      <c r="I46">
        <v>0</v>
      </c>
      <c r="J46" s="1">
        <v>5.35922E-6</v>
      </c>
      <c r="K46" s="1">
        <v>5.2561200000000001E-6</v>
      </c>
      <c r="L46" s="1">
        <v>3.2873689999999997E-4</v>
      </c>
      <c r="M46" s="1">
        <v>9.9646123000000008E-4</v>
      </c>
      <c r="N46">
        <v>1.8357319299999999E-3</v>
      </c>
      <c r="O46">
        <v>2.4830844100000001E-3</v>
      </c>
      <c r="P46">
        <v>0</v>
      </c>
      <c r="Q46">
        <v>0</v>
      </c>
      <c r="R46">
        <v>0</v>
      </c>
      <c r="S46" t="s">
        <v>2</v>
      </c>
    </row>
    <row r="47" spans="1:19" x14ac:dyDescent="0.35">
      <c r="A47" t="s">
        <v>76</v>
      </c>
      <c r="B47" t="s">
        <v>20</v>
      </c>
      <c r="C47" t="s">
        <v>4</v>
      </c>
      <c r="D47" t="s">
        <v>4</v>
      </c>
      <c r="E47">
        <v>0.449853</v>
      </c>
      <c r="F47">
        <v>0.54321600000000003</v>
      </c>
      <c r="G47">
        <v>0.43630000000000002</v>
      </c>
      <c r="H47">
        <v>0.52109300000000003</v>
      </c>
      <c r="I47">
        <v>0.47259200000000001</v>
      </c>
      <c r="J47">
        <v>0.50251007000000003</v>
      </c>
      <c r="K47">
        <v>0.44329400999999902</v>
      </c>
      <c r="L47">
        <v>0.37047532</v>
      </c>
      <c r="M47">
        <v>0.29942871999999998</v>
      </c>
      <c r="N47">
        <v>0.23583632999999901</v>
      </c>
      <c r="O47">
        <v>0.19416114999999901</v>
      </c>
      <c r="P47">
        <v>0</v>
      </c>
      <c r="Q47">
        <v>0</v>
      </c>
      <c r="R47">
        <v>0</v>
      </c>
      <c r="S47" t="s">
        <v>2</v>
      </c>
    </row>
    <row r="48" spans="1:19" x14ac:dyDescent="0.35">
      <c r="A48" t="s">
        <v>76</v>
      </c>
      <c r="B48" t="s">
        <v>21</v>
      </c>
      <c r="C48" t="s">
        <v>6</v>
      </c>
      <c r="D48" t="s">
        <v>6</v>
      </c>
      <c r="E48">
        <v>0</v>
      </c>
      <c r="F48">
        <v>0</v>
      </c>
      <c r="G48" s="1">
        <v>1.11545E-4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 t="s">
        <v>2</v>
      </c>
    </row>
    <row r="49" spans="1:19" x14ac:dyDescent="0.35">
      <c r="A49" t="s">
        <v>76</v>
      </c>
      <c r="B49" t="s">
        <v>21</v>
      </c>
      <c r="C49" t="s">
        <v>1</v>
      </c>
      <c r="D49" t="s">
        <v>1</v>
      </c>
      <c r="E49">
        <v>0</v>
      </c>
      <c r="F49">
        <v>0</v>
      </c>
      <c r="G49">
        <v>0</v>
      </c>
      <c r="H49">
        <v>0</v>
      </c>
      <c r="I49">
        <v>0</v>
      </c>
      <c r="J49" s="1">
        <v>2.041282E-7</v>
      </c>
      <c r="K49" s="1">
        <v>2.001997E-7</v>
      </c>
      <c r="L49" s="1">
        <v>9.7587273999999904E-6</v>
      </c>
      <c r="M49" s="1">
        <v>2.9362248099999899E-5</v>
      </c>
      <c r="N49" s="1">
        <v>5.2928236100000003E-5</v>
      </c>
      <c r="O49" s="1">
        <v>7.06669845E-5</v>
      </c>
      <c r="P49">
        <v>0</v>
      </c>
      <c r="Q49">
        <v>0</v>
      </c>
      <c r="R49">
        <v>0</v>
      </c>
      <c r="S49" t="s">
        <v>2</v>
      </c>
    </row>
    <row r="50" spans="1:19" x14ac:dyDescent="0.35">
      <c r="A50" t="s">
        <v>76</v>
      </c>
      <c r="B50" t="s">
        <v>21</v>
      </c>
      <c r="C50" t="s">
        <v>3</v>
      </c>
      <c r="D50" t="s">
        <v>3</v>
      </c>
      <c r="E50">
        <v>0</v>
      </c>
      <c r="F50">
        <v>0</v>
      </c>
      <c r="G50">
        <v>0</v>
      </c>
      <c r="H50">
        <v>0</v>
      </c>
      <c r="I50">
        <v>0</v>
      </c>
      <c r="J50" s="1">
        <v>1.18819E-4</v>
      </c>
      <c r="K50" s="1">
        <v>1.16533E-4</v>
      </c>
      <c r="L50">
        <v>7.288414E-3</v>
      </c>
      <c r="M50">
        <v>2.2092521E-2</v>
      </c>
      <c r="N50">
        <v>4.0699811000000002E-2</v>
      </c>
      <c r="O50">
        <v>5.5052259899999997E-2</v>
      </c>
      <c r="P50">
        <v>0</v>
      </c>
      <c r="Q50">
        <v>0</v>
      </c>
      <c r="R50">
        <v>0</v>
      </c>
      <c r="S50" t="s">
        <v>2</v>
      </c>
    </row>
    <row r="51" spans="1:19" x14ac:dyDescent="0.35">
      <c r="A51" t="s">
        <v>76</v>
      </c>
      <c r="B51" t="s">
        <v>21</v>
      </c>
      <c r="C51" t="s">
        <v>4</v>
      </c>
      <c r="D51" t="s">
        <v>4</v>
      </c>
      <c r="E51">
        <v>4.6993400000000003</v>
      </c>
      <c r="F51">
        <v>6.0503099999999996</v>
      </c>
      <c r="G51">
        <v>6.5125099999999998</v>
      </c>
      <c r="H51">
        <v>6.2659200000000004</v>
      </c>
      <c r="I51">
        <v>5.6855799999999999</v>
      </c>
      <c r="J51">
        <v>6.0428999000000001</v>
      </c>
      <c r="K51">
        <v>5.3338687</v>
      </c>
      <c r="L51">
        <v>4.4645105999999997</v>
      </c>
      <c r="M51">
        <v>3.60764909999999</v>
      </c>
      <c r="N51">
        <v>2.8394803</v>
      </c>
      <c r="O51">
        <v>2.3365043999999999</v>
      </c>
      <c r="P51">
        <v>0</v>
      </c>
      <c r="Q51">
        <v>0</v>
      </c>
      <c r="R51">
        <v>0</v>
      </c>
      <c r="S51" t="s">
        <v>2</v>
      </c>
    </row>
    <row r="52" spans="1:19" x14ac:dyDescent="0.35">
      <c r="A52" t="s">
        <v>76</v>
      </c>
      <c r="B52" t="s">
        <v>22</v>
      </c>
      <c r="C52" t="s">
        <v>6</v>
      </c>
      <c r="D52" t="s">
        <v>6</v>
      </c>
      <c r="E52">
        <v>0</v>
      </c>
      <c r="F52" s="1">
        <v>6.00156E-6</v>
      </c>
      <c r="G52" s="1">
        <v>1.73508E-5</v>
      </c>
      <c r="H52" s="1">
        <v>1.21984E-4</v>
      </c>
      <c r="I52" s="1">
        <v>1.14281E-4</v>
      </c>
      <c r="J52" s="1">
        <v>1.23716145E-4</v>
      </c>
      <c r="K52" s="1">
        <v>1.12643089E-4</v>
      </c>
      <c r="L52">
        <v>1.5095364579999901E-3</v>
      </c>
      <c r="M52">
        <v>4.0004305090000003E-3</v>
      </c>
      <c r="N52">
        <v>6.5490463729999896E-3</v>
      </c>
      <c r="O52">
        <v>8.2867095740000001E-3</v>
      </c>
      <c r="P52">
        <v>0</v>
      </c>
      <c r="Q52">
        <v>0</v>
      </c>
      <c r="R52">
        <v>0</v>
      </c>
      <c r="S52" t="s">
        <v>2</v>
      </c>
    </row>
    <row r="53" spans="1:19" x14ac:dyDescent="0.35">
      <c r="A53" t="s">
        <v>76</v>
      </c>
      <c r="B53" t="s">
        <v>23</v>
      </c>
      <c r="C53" t="s">
        <v>1</v>
      </c>
      <c r="D53" t="s">
        <v>1</v>
      </c>
      <c r="E53">
        <v>0</v>
      </c>
      <c r="F53">
        <v>0</v>
      </c>
      <c r="G53">
        <v>0</v>
      </c>
      <c r="H53">
        <v>0</v>
      </c>
      <c r="I53">
        <v>0</v>
      </c>
      <c r="J53" s="1">
        <v>3.3262399999999997E-7</v>
      </c>
      <c r="K53" s="1">
        <v>3.2622399999999902E-7</v>
      </c>
      <c r="L53" s="1">
        <v>1.5903559999999999E-5</v>
      </c>
      <c r="M53" s="1">
        <v>4.7868258999999998E-5</v>
      </c>
      <c r="N53" s="1">
        <v>8.6341480999999995E-5</v>
      </c>
      <c r="O53" s="1">
        <v>1.15379956999999E-4</v>
      </c>
      <c r="P53">
        <v>0</v>
      </c>
      <c r="Q53">
        <v>0</v>
      </c>
      <c r="R53">
        <v>0</v>
      </c>
      <c r="S53" t="s">
        <v>2</v>
      </c>
    </row>
    <row r="54" spans="1:19" x14ac:dyDescent="0.35">
      <c r="A54" t="s">
        <v>76</v>
      </c>
      <c r="B54" t="s">
        <v>24</v>
      </c>
      <c r="C54" t="s">
        <v>6</v>
      </c>
      <c r="D54" t="s">
        <v>6</v>
      </c>
      <c r="E54">
        <v>0</v>
      </c>
      <c r="F54" s="1">
        <v>6.00156E-6</v>
      </c>
      <c r="G54" s="1">
        <v>1.73508E-5</v>
      </c>
      <c r="H54" s="1">
        <v>1.21984E-4</v>
      </c>
      <c r="I54" s="1">
        <v>1.14281E-4</v>
      </c>
      <c r="J54" s="1">
        <v>1.2371615399999999E-4</v>
      </c>
      <c r="K54" s="1">
        <v>1.1264310299999999E-4</v>
      </c>
      <c r="L54">
        <v>1.50994558899999E-3</v>
      </c>
      <c r="M54">
        <v>4.0018126219999997E-3</v>
      </c>
      <c r="N54">
        <v>6.5516659759999899E-3</v>
      </c>
      <c r="O54">
        <v>8.2902398780000004E-3</v>
      </c>
      <c r="P54">
        <v>0</v>
      </c>
      <c r="Q54">
        <v>0</v>
      </c>
      <c r="R54">
        <v>0</v>
      </c>
      <c r="S54" t="s">
        <v>2</v>
      </c>
    </row>
    <row r="55" spans="1:19" x14ac:dyDescent="0.35">
      <c r="A55" t="s">
        <v>76</v>
      </c>
      <c r="B55" t="s">
        <v>25</v>
      </c>
      <c r="C55" t="s">
        <v>6</v>
      </c>
      <c r="D55" t="s">
        <v>6</v>
      </c>
      <c r="E55">
        <v>0</v>
      </c>
      <c r="F55">
        <v>3.88865E-3</v>
      </c>
      <c r="G55">
        <v>1.9059900000000001E-2</v>
      </c>
      <c r="H55">
        <v>2.4425200000000001E-2</v>
      </c>
      <c r="I55">
        <v>2.2653199999999998E-2</v>
      </c>
      <c r="J55">
        <v>2.2752490762000002E-2</v>
      </c>
      <c r="K55">
        <v>2.1155348495E-2</v>
      </c>
      <c r="L55">
        <v>4.5329159025999897E-2</v>
      </c>
      <c r="M55">
        <v>8.9670432854000004E-2</v>
      </c>
      <c r="N55">
        <v>0.13639974730500001</v>
      </c>
      <c r="O55">
        <v>0.169436560642999</v>
      </c>
      <c r="P55">
        <v>0</v>
      </c>
      <c r="Q55">
        <v>0</v>
      </c>
      <c r="R55">
        <v>0</v>
      </c>
      <c r="S55" t="s">
        <v>2</v>
      </c>
    </row>
    <row r="56" spans="1:19" x14ac:dyDescent="0.35">
      <c r="A56" t="s">
        <v>76</v>
      </c>
      <c r="B56" t="s">
        <v>25</v>
      </c>
      <c r="C56" t="s">
        <v>3</v>
      </c>
      <c r="D56" t="s">
        <v>3</v>
      </c>
      <c r="E56">
        <v>0</v>
      </c>
      <c r="F56">
        <v>0</v>
      </c>
      <c r="G56">
        <v>0</v>
      </c>
      <c r="H56">
        <v>0</v>
      </c>
      <c r="I56">
        <v>0</v>
      </c>
      <c r="J56" s="1">
        <v>5.4966299999999996E-6</v>
      </c>
      <c r="K56" s="1">
        <v>5.3909000000000003E-6</v>
      </c>
      <c r="L56" s="1">
        <v>3.3716597999999999E-4</v>
      </c>
      <c r="M56">
        <v>1.02201213E-3</v>
      </c>
      <c r="N56">
        <v>1.88280081999999E-3</v>
      </c>
      <c r="O56">
        <v>2.5467527499999998E-3</v>
      </c>
      <c r="P56">
        <v>0</v>
      </c>
      <c r="Q56">
        <v>0</v>
      </c>
      <c r="R56">
        <v>0</v>
      </c>
      <c r="S56" t="s">
        <v>2</v>
      </c>
    </row>
    <row r="57" spans="1:19" x14ac:dyDescent="0.35">
      <c r="A57" t="s">
        <v>76</v>
      </c>
      <c r="B57" t="s">
        <v>25</v>
      </c>
      <c r="C57" t="s">
        <v>4</v>
      </c>
      <c r="D57" t="s">
        <v>4</v>
      </c>
      <c r="E57">
        <v>0.243731</v>
      </c>
      <c r="F57">
        <v>0.23877799999999999</v>
      </c>
      <c r="G57">
        <v>0.218138</v>
      </c>
      <c r="H57">
        <v>0.246977</v>
      </c>
      <c r="I57">
        <v>0.22398899999999999</v>
      </c>
      <c r="J57">
        <v>0.23817004</v>
      </c>
      <c r="K57">
        <v>0.21010322000000001</v>
      </c>
      <c r="L57">
        <v>0.17559042</v>
      </c>
      <c r="M57">
        <v>0.14191684999999901</v>
      </c>
      <c r="N57">
        <v>0.11177703</v>
      </c>
      <c r="O57">
        <v>9.202457E-2</v>
      </c>
      <c r="P57">
        <v>0</v>
      </c>
      <c r="Q57">
        <v>0</v>
      </c>
      <c r="R57">
        <v>0</v>
      </c>
      <c r="S57" t="s">
        <v>2</v>
      </c>
    </row>
    <row r="58" spans="1:19" x14ac:dyDescent="0.35">
      <c r="A58" t="s">
        <v>76</v>
      </c>
      <c r="B58" t="s">
        <v>26</v>
      </c>
      <c r="C58" t="s">
        <v>6</v>
      </c>
      <c r="D58" t="s">
        <v>6</v>
      </c>
      <c r="E58">
        <v>0</v>
      </c>
      <c r="F58">
        <v>3.5648036000000001E-2</v>
      </c>
      <c r="G58">
        <v>8.4034459999999894E-2</v>
      </c>
      <c r="H58">
        <v>0.1160503</v>
      </c>
      <c r="I58">
        <v>0.1078225</v>
      </c>
      <c r="J58">
        <v>0.1086180112</v>
      </c>
      <c r="K58">
        <v>0.100569102399999</v>
      </c>
      <c r="L58">
        <v>0.20855785369999999</v>
      </c>
      <c r="M58">
        <v>0.39851556900000001</v>
      </c>
      <c r="N58">
        <v>0.59398238869999997</v>
      </c>
      <c r="O58">
        <v>0.72890079109999995</v>
      </c>
      <c r="P58">
        <v>0</v>
      </c>
      <c r="Q58">
        <v>0</v>
      </c>
      <c r="R58">
        <v>0</v>
      </c>
      <c r="S58" t="s">
        <v>2</v>
      </c>
    </row>
    <row r="59" spans="1:19" x14ac:dyDescent="0.35">
      <c r="A59" t="s">
        <v>76</v>
      </c>
      <c r="B59" t="s">
        <v>26</v>
      </c>
      <c r="C59" t="s">
        <v>4</v>
      </c>
      <c r="D59" t="s">
        <v>4</v>
      </c>
      <c r="E59">
        <v>0.54890799999999995</v>
      </c>
      <c r="F59">
        <v>0.83403499999999997</v>
      </c>
      <c r="G59">
        <v>0.69147800000000004</v>
      </c>
      <c r="H59">
        <v>0.70895399999999997</v>
      </c>
      <c r="I59">
        <v>0.64325299999999996</v>
      </c>
      <c r="J59">
        <v>0.68369060000000004</v>
      </c>
      <c r="K59">
        <v>0.60348115000000002</v>
      </c>
      <c r="L59">
        <v>0.50513677000000001</v>
      </c>
      <c r="M59">
        <v>0.40832038999999998</v>
      </c>
      <c r="N59">
        <v>0.32150779000000002</v>
      </c>
      <c r="O59">
        <v>0.26469228</v>
      </c>
      <c r="P59">
        <v>0</v>
      </c>
      <c r="Q59">
        <v>0</v>
      </c>
      <c r="R59">
        <v>0</v>
      </c>
      <c r="S59" t="s">
        <v>2</v>
      </c>
    </row>
    <row r="60" spans="1:19" x14ac:dyDescent="0.35">
      <c r="A60" t="s">
        <v>76</v>
      </c>
      <c r="B60" t="s">
        <v>27</v>
      </c>
      <c r="C60" t="s">
        <v>6</v>
      </c>
      <c r="D60" t="s">
        <v>6</v>
      </c>
      <c r="E60">
        <v>0</v>
      </c>
      <c r="F60">
        <v>9.1785500000000006E-3</v>
      </c>
      <c r="G60">
        <v>2.2869129999999901E-2</v>
      </c>
      <c r="H60">
        <v>4.76771E-2</v>
      </c>
      <c r="I60">
        <v>4.4417999999999999E-2</v>
      </c>
      <c r="J60">
        <v>4.5523095600000001E-2</v>
      </c>
      <c r="K60">
        <v>4.1886728299999898E-2</v>
      </c>
      <c r="L60">
        <v>0.2063323829</v>
      </c>
      <c r="M60">
        <v>0.503886181799999</v>
      </c>
      <c r="N60">
        <v>0.81214973499999998</v>
      </c>
      <c r="O60">
        <v>1.0254328291999999</v>
      </c>
      <c r="P60">
        <v>0</v>
      </c>
      <c r="Q60">
        <v>0</v>
      </c>
      <c r="R60">
        <v>0</v>
      </c>
      <c r="S60" t="s">
        <v>2</v>
      </c>
    </row>
    <row r="61" spans="1:19" x14ac:dyDescent="0.35">
      <c r="A61" t="s">
        <v>76</v>
      </c>
      <c r="B61" t="s">
        <v>27</v>
      </c>
      <c r="C61" t="s">
        <v>1</v>
      </c>
      <c r="D61" t="s">
        <v>1</v>
      </c>
      <c r="E61">
        <v>0</v>
      </c>
      <c r="F61">
        <v>0</v>
      </c>
      <c r="G61">
        <v>0</v>
      </c>
      <c r="H61">
        <v>0</v>
      </c>
      <c r="I61">
        <v>0</v>
      </c>
      <c r="J61" s="1">
        <v>6.25823E-8</v>
      </c>
      <c r="K61" s="1">
        <v>6.1378499999999996E-8</v>
      </c>
      <c r="L61" s="1">
        <v>2.9857454999999999E-6</v>
      </c>
      <c r="M61" s="1">
        <v>8.9683600999999992E-6</v>
      </c>
      <c r="N61" s="1">
        <v>1.61398161E-5</v>
      </c>
      <c r="O61" s="1">
        <v>2.1532032299999999E-5</v>
      </c>
      <c r="P61">
        <v>0</v>
      </c>
      <c r="Q61">
        <v>0</v>
      </c>
      <c r="R61">
        <v>0</v>
      </c>
      <c r="S61" t="s">
        <v>2</v>
      </c>
    </row>
    <row r="62" spans="1:19" x14ac:dyDescent="0.35">
      <c r="A62" t="s">
        <v>76</v>
      </c>
      <c r="B62" t="s">
        <v>28</v>
      </c>
      <c r="C62" t="s">
        <v>6</v>
      </c>
      <c r="D62" t="s">
        <v>6</v>
      </c>
      <c r="E62">
        <v>0</v>
      </c>
      <c r="F62" s="1">
        <v>6.3016400000000001E-4</v>
      </c>
      <c r="G62">
        <v>5.8322599999999997E-3</v>
      </c>
      <c r="H62">
        <v>1.5658600000000002E-2</v>
      </c>
      <c r="I62">
        <v>1.464557E-2</v>
      </c>
      <c r="J62">
        <v>1.5432533300000001E-2</v>
      </c>
      <c r="K62">
        <v>1.40920777E-2</v>
      </c>
      <c r="L62">
        <v>0.13382534230000001</v>
      </c>
      <c r="M62">
        <v>0.3500738122</v>
      </c>
      <c r="N62">
        <v>0.57387783280000004</v>
      </c>
      <c r="O62">
        <v>0.72858751399999999</v>
      </c>
      <c r="P62">
        <v>0</v>
      </c>
      <c r="Q62">
        <v>0</v>
      </c>
      <c r="R62">
        <v>0</v>
      </c>
      <c r="S62" t="s">
        <v>2</v>
      </c>
    </row>
    <row r="63" spans="1:19" x14ac:dyDescent="0.35">
      <c r="A63" t="s">
        <v>76</v>
      </c>
      <c r="B63" t="s">
        <v>28</v>
      </c>
      <c r="C63" t="s">
        <v>1</v>
      </c>
      <c r="D63" t="s">
        <v>1</v>
      </c>
      <c r="E63">
        <v>0</v>
      </c>
      <c r="F63">
        <v>0</v>
      </c>
      <c r="G63">
        <v>0</v>
      </c>
      <c r="H63">
        <v>0</v>
      </c>
      <c r="I63">
        <v>0</v>
      </c>
      <c r="J63" s="1">
        <v>2.3214610000000001E-7</v>
      </c>
      <c r="K63" s="1">
        <v>2.27678699999999E-7</v>
      </c>
      <c r="L63" s="1">
        <v>1.1098159799999901E-5</v>
      </c>
      <c r="M63" s="1">
        <v>3.3392395999999998E-5</v>
      </c>
      <c r="N63" s="1">
        <v>6.0192841500000001E-5</v>
      </c>
      <c r="O63" s="1">
        <v>8.0366380799999995E-5</v>
      </c>
      <c r="P63">
        <v>0</v>
      </c>
      <c r="Q63">
        <v>0</v>
      </c>
      <c r="R63">
        <v>0</v>
      </c>
      <c r="S63" t="s">
        <v>2</v>
      </c>
    </row>
    <row r="64" spans="1:19" x14ac:dyDescent="0.35">
      <c r="A64" t="s">
        <v>76</v>
      </c>
      <c r="B64" t="s">
        <v>28</v>
      </c>
      <c r="C64" t="s">
        <v>3</v>
      </c>
      <c r="D64" t="s">
        <v>3</v>
      </c>
      <c r="E64">
        <v>0</v>
      </c>
      <c r="F64">
        <v>0</v>
      </c>
      <c r="G64">
        <v>0</v>
      </c>
      <c r="H64">
        <v>0</v>
      </c>
      <c r="I64">
        <v>0</v>
      </c>
      <c r="J64" s="1">
        <v>2.1070400000000002E-6</v>
      </c>
      <c r="K64" s="1">
        <v>2.0665099999999999E-6</v>
      </c>
      <c r="L64" s="1">
        <v>1.2924681E-4</v>
      </c>
      <c r="M64" s="1">
        <v>3.9177184999999998E-4</v>
      </c>
      <c r="N64" s="1">
        <v>7.2174106999999996E-4</v>
      </c>
      <c r="O64" s="1">
        <v>9.7625559999999997E-4</v>
      </c>
      <c r="P64">
        <v>0</v>
      </c>
      <c r="Q64">
        <v>0</v>
      </c>
      <c r="R64">
        <v>0</v>
      </c>
      <c r="S64" t="s">
        <v>2</v>
      </c>
    </row>
    <row r="65" spans="1:19" x14ac:dyDescent="0.35">
      <c r="A65" t="s">
        <v>76</v>
      </c>
      <c r="B65" t="s">
        <v>28</v>
      </c>
      <c r="C65" t="s">
        <v>4</v>
      </c>
      <c r="D65" t="s">
        <v>4</v>
      </c>
      <c r="E65">
        <v>0.74476200000000004</v>
      </c>
      <c r="F65">
        <v>0.86915600000000004</v>
      </c>
      <c r="G65">
        <v>0.74909700000000001</v>
      </c>
      <c r="H65">
        <v>0.68106599999999995</v>
      </c>
      <c r="I65">
        <v>0.61798600000000004</v>
      </c>
      <c r="J65">
        <v>0.65682362999999999</v>
      </c>
      <c r="K65">
        <v>0.57975699000000003</v>
      </c>
      <c r="L65">
        <v>0.48526335999999998</v>
      </c>
      <c r="M65">
        <v>0.39212849</v>
      </c>
      <c r="N65">
        <v>0.30863349000000001</v>
      </c>
      <c r="O65">
        <v>0.25396320999999999</v>
      </c>
      <c r="P65">
        <v>0</v>
      </c>
      <c r="Q65">
        <v>0</v>
      </c>
      <c r="R65">
        <v>0</v>
      </c>
      <c r="S65" t="s">
        <v>2</v>
      </c>
    </row>
    <row r="66" spans="1:19" x14ac:dyDescent="0.35">
      <c r="A66" t="s">
        <v>76</v>
      </c>
      <c r="B66" t="s">
        <v>29</v>
      </c>
      <c r="C66" t="s">
        <v>1</v>
      </c>
      <c r="D66" t="s">
        <v>1</v>
      </c>
      <c r="E66">
        <v>0</v>
      </c>
      <c r="F66">
        <v>0</v>
      </c>
      <c r="G66">
        <v>0</v>
      </c>
      <c r="H66">
        <v>0</v>
      </c>
      <c r="I66">
        <v>0</v>
      </c>
      <c r="J66" s="1">
        <v>5.8277799999999998E-6</v>
      </c>
      <c r="K66" s="1">
        <v>5.7156699999999998E-6</v>
      </c>
      <c r="L66" s="1">
        <v>2.7811763999999899E-4</v>
      </c>
      <c r="M66" s="1">
        <v>8.3559415999999995E-4</v>
      </c>
      <c r="N66">
        <v>1.5039006499999901E-3</v>
      </c>
      <c r="O66">
        <v>2.0062023299999999E-3</v>
      </c>
      <c r="P66">
        <v>0</v>
      </c>
      <c r="Q66">
        <v>0</v>
      </c>
      <c r="R66">
        <v>0</v>
      </c>
      <c r="S66" t="s">
        <v>2</v>
      </c>
    </row>
    <row r="67" spans="1:19" x14ac:dyDescent="0.35">
      <c r="A67" t="s">
        <v>76</v>
      </c>
      <c r="B67" t="s">
        <v>29</v>
      </c>
      <c r="C67" t="s">
        <v>3</v>
      </c>
      <c r="D67" t="s">
        <v>3</v>
      </c>
      <c r="E67">
        <v>0</v>
      </c>
      <c r="F67">
        <v>0</v>
      </c>
      <c r="G67">
        <v>0</v>
      </c>
      <c r="H67">
        <v>0</v>
      </c>
      <c r="I67">
        <v>0</v>
      </c>
      <c r="J67" s="1">
        <v>2.7025099999999998E-6</v>
      </c>
      <c r="K67" s="1">
        <v>2.65052E-6</v>
      </c>
      <c r="L67" s="1">
        <v>1.657738E-4</v>
      </c>
      <c r="M67" s="1">
        <v>5.0248975999999995E-4</v>
      </c>
      <c r="N67" s="1">
        <v>9.2571027999999904E-4</v>
      </c>
      <c r="O67">
        <v>1.2521544299999999E-3</v>
      </c>
      <c r="P67">
        <v>0</v>
      </c>
      <c r="Q67">
        <v>0</v>
      </c>
      <c r="R67">
        <v>0</v>
      </c>
      <c r="S67" t="s">
        <v>2</v>
      </c>
    </row>
    <row r="68" spans="1:19" x14ac:dyDescent="0.35">
      <c r="A68" t="s">
        <v>76</v>
      </c>
      <c r="B68" t="s">
        <v>29</v>
      </c>
      <c r="C68" t="s">
        <v>4</v>
      </c>
      <c r="D68" t="s">
        <v>4</v>
      </c>
      <c r="E68">
        <v>0.28697699999999998</v>
      </c>
      <c r="F68">
        <v>0.432666</v>
      </c>
      <c r="G68">
        <v>0.38607000000000002</v>
      </c>
      <c r="H68">
        <v>0.38094600000000001</v>
      </c>
      <c r="I68">
        <v>0.34557700000000002</v>
      </c>
      <c r="J68">
        <v>0.36739372999999997</v>
      </c>
      <c r="K68">
        <v>0.32423090999999998</v>
      </c>
      <c r="L68">
        <v>0.27145893999999998</v>
      </c>
      <c r="M68">
        <v>0.21964326000000001</v>
      </c>
      <c r="N68">
        <v>0.17321839</v>
      </c>
      <c r="O68">
        <v>0.14281837</v>
      </c>
      <c r="P68">
        <v>0</v>
      </c>
      <c r="Q68">
        <v>0</v>
      </c>
      <c r="R68">
        <v>0</v>
      </c>
      <c r="S68" t="s">
        <v>2</v>
      </c>
    </row>
    <row r="69" spans="1:19" x14ac:dyDescent="0.35">
      <c r="A69" t="s">
        <v>76</v>
      </c>
      <c r="B69" t="s">
        <v>30</v>
      </c>
      <c r="C69" t="s">
        <v>6</v>
      </c>
      <c r="D69" t="s">
        <v>6</v>
      </c>
      <c r="E69">
        <v>0</v>
      </c>
      <c r="F69" s="1">
        <v>6.0015600000000002E-5</v>
      </c>
      <c r="G69" s="1">
        <v>1.7350800000000001E-4</v>
      </c>
      <c r="H69">
        <v>1.21984E-3</v>
      </c>
      <c r="I69">
        <v>1.1428199999999999E-3</v>
      </c>
      <c r="J69">
        <v>1.23780957E-3</v>
      </c>
      <c r="K69">
        <v>1.1274706899999901E-3</v>
      </c>
      <c r="L69">
        <v>1.6657860399999998E-2</v>
      </c>
      <c r="M69">
        <v>4.4710179699999998E-2</v>
      </c>
      <c r="N69">
        <v>7.3736422199999999E-2</v>
      </c>
      <c r="O69">
        <v>9.3792331599999904E-2</v>
      </c>
      <c r="P69">
        <v>0</v>
      </c>
      <c r="Q69">
        <v>0</v>
      </c>
      <c r="R69">
        <v>0</v>
      </c>
      <c r="S69" t="s">
        <v>2</v>
      </c>
    </row>
    <row r="70" spans="1:19" x14ac:dyDescent="0.35">
      <c r="A70" t="s">
        <v>76</v>
      </c>
      <c r="B70" t="s">
        <v>30</v>
      </c>
      <c r="C70" t="s">
        <v>4</v>
      </c>
      <c r="D70" t="s">
        <v>4</v>
      </c>
      <c r="E70">
        <v>6.1607199999999997E-3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 t="s">
        <v>2</v>
      </c>
    </row>
    <row r="71" spans="1:19" x14ac:dyDescent="0.35">
      <c r="A71" t="s">
        <v>76</v>
      </c>
      <c r="B71" t="s">
        <v>31</v>
      </c>
      <c r="C71" t="s">
        <v>6</v>
      </c>
      <c r="D71" t="s">
        <v>6</v>
      </c>
      <c r="E71">
        <v>0</v>
      </c>
      <c r="F71">
        <v>3.1159449999999902E-3</v>
      </c>
      <c r="G71">
        <v>2.7285779999999999E-2</v>
      </c>
      <c r="H71">
        <v>4.93047E-2</v>
      </c>
      <c r="I71">
        <v>4.5851820000000001E-2</v>
      </c>
      <c r="J71">
        <v>4.6315707339999998E-2</v>
      </c>
      <c r="K71">
        <v>4.2793754529999999E-2</v>
      </c>
      <c r="L71">
        <v>9.9991452339999995E-2</v>
      </c>
      <c r="M71">
        <v>0.20280541079</v>
      </c>
      <c r="N71">
        <v>0.30976841282999901</v>
      </c>
      <c r="O71">
        <v>0.38400230711</v>
      </c>
      <c r="P71">
        <v>0</v>
      </c>
      <c r="Q71">
        <v>0</v>
      </c>
      <c r="R71">
        <v>0</v>
      </c>
      <c r="S71" t="s">
        <v>2</v>
      </c>
    </row>
    <row r="72" spans="1:19" x14ac:dyDescent="0.35">
      <c r="A72" t="s">
        <v>76</v>
      </c>
      <c r="B72" t="s">
        <v>31</v>
      </c>
      <c r="C72" t="s">
        <v>1</v>
      </c>
      <c r="D72" t="s">
        <v>1</v>
      </c>
      <c r="E72">
        <v>0</v>
      </c>
      <c r="F72">
        <v>0</v>
      </c>
      <c r="G72">
        <v>0</v>
      </c>
      <c r="H72">
        <v>0</v>
      </c>
      <c r="I72">
        <v>0</v>
      </c>
      <c r="J72" s="1">
        <v>4.5662899999999999E-6</v>
      </c>
      <c r="K72" s="1">
        <v>4.4784500000000003E-6</v>
      </c>
      <c r="L72" s="1">
        <v>2.1686486999999901E-4</v>
      </c>
      <c r="M72" s="1">
        <v>6.4810580999999996E-4</v>
      </c>
      <c r="N72">
        <v>1.1582761300000001E-3</v>
      </c>
      <c r="O72">
        <v>1.5352261799999999E-3</v>
      </c>
      <c r="P72">
        <v>0</v>
      </c>
      <c r="Q72">
        <v>0</v>
      </c>
      <c r="R72">
        <v>0</v>
      </c>
      <c r="S72" t="s">
        <v>2</v>
      </c>
    </row>
    <row r="73" spans="1:19" x14ac:dyDescent="0.35">
      <c r="A73" t="s">
        <v>76</v>
      </c>
      <c r="B73" t="s">
        <v>31</v>
      </c>
      <c r="C73" t="s">
        <v>3</v>
      </c>
      <c r="D73" t="s">
        <v>3</v>
      </c>
      <c r="E73">
        <v>0</v>
      </c>
      <c r="F73">
        <v>0</v>
      </c>
      <c r="G73">
        <v>0</v>
      </c>
      <c r="H73">
        <v>0</v>
      </c>
      <c r="I73">
        <v>0</v>
      </c>
      <c r="J73" s="1">
        <v>4.5438800000000003E-5</v>
      </c>
      <c r="K73" s="1">
        <v>4.4564699999999997E-5</v>
      </c>
      <c r="L73">
        <v>2.7872459000000001E-3</v>
      </c>
      <c r="M73">
        <v>8.4486387000000003E-3</v>
      </c>
      <c r="N73">
        <v>1.5564492799999999E-2</v>
      </c>
      <c r="O73">
        <v>2.1053168300000001E-2</v>
      </c>
      <c r="P73">
        <v>0</v>
      </c>
      <c r="Q73">
        <v>0</v>
      </c>
      <c r="R73">
        <v>0</v>
      </c>
      <c r="S73" t="s">
        <v>2</v>
      </c>
    </row>
    <row r="74" spans="1:19" x14ac:dyDescent="0.35">
      <c r="A74" t="s">
        <v>76</v>
      </c>
      <c r="B74" t="s">
        <v>31</v>
      </c>
      <c r="C74" t="s">
        <v>4</v>
      </c>
      <c r="D74" t="s">
        <v>4</v>
      </c>
      <c r="E74">
        <v>0.119188</v>
      </c>
      <c r="F74">
        <v>0.13849500000000001</v>
      </c>
      <c r="G74">
        <v>0.11935900000000001</v>
      </c>
      <c r="H74">
        <v>0.17468900000000001</v>
      </c>
      <c r="I74">
        <v>0.1585</v>
      </c>
      <c r="J74">
        <v>0.16846411999999999</v>
      </c>
      <c r="K74">
        <v>0.14870080999999999</v>
      </c>
      <c r="L74">
        <v>0.12446807999999999</v>
      </c>
      <c r="M74">
        <v>0.10061179000000001</v>
      </c>
      <c r="N74">
        <v>7.9220879999999994E-2</v>
      </c>
      <c r="O74">
        <v>6.5221260000000003E-2</v>
      </c>
      <c r="P74">
        <v>0</v>
      </c>
      <c r="Q74">
        <v>0</v>
      </c>
      <c r="R74">
        <v>0</v>
      </c>
      <c r="S74" t="s">
        <v>2</v>
      </c>
    </row>
    <row r="75" spans="1:19" x14ac:dyDescent="0.35">
      <c r="A75" t="s">
        <v>76</v>
      </c>
      <c r="B75" t="s">
        <v>32</v>
      </c>
      <c r="C75" t="s">
        <v>6</v>
      </c>
      <c r="D75" t="s">
        <v>6</v>
      </c>
      <c r="E75">
        <v>0</v>
      </c>
      <c r="F75">
        <v>4.5273500000000001E-2</v>
      </c>
      <c r="G75">
        <v>0.12534400000000001</v>
      </c>
      <c r="H75">
        <v>0.170707</v>
      </c>
      <c r="I75">
        <v>0.158439</v>
      </c>
      <c r="J75">
        <v>0.15934382127999999</v>
      </c>
      <c r="K75">
        <v>0.14790379550999999</v>
      </c>
      <c r="L75">
        <v>0.30255815810999998</v>
      </c>
      <c r="M75">
        <v>0.58119006323</v>
      </c>
      <c r="N75">
        <v>0.87072651093999998</v>
      </c>
      <c r="O75">
        <v>1.07221072568</v>
      </c>
      <c r="P75">
        <v>0</v>
      </c>
      <c r="Q75">
        <v>0</v>
      </c>
      <c r="R75">
        <v>0</v>
      </c>
      <c r="S75" t="s">
        <v>2</v>
      </c>
    </row>
    <row r="76" spans="1:19" x14ac:dyDescent="0.35">
      <c r="A76" t="s">
        <v>76</v>
      </c>
      <c r="B76" t="s">
        <v>32</v>
      </c>
      <c r="C76" t="s">
        <v>3</v>
      </c>
      <c r="D76" t="s">
        <v>3</v>
      </c>
      <c r="E76">
        <v>0</v>
      </c>
      <c r="F76">
        <v>0</v>
      </c>
      <c r="G76">
        <v>0</v>
      </c>
      <c r="H76">
        <v>0</v>
      </c>
      <c r="I76">
        <v>0</v>
      </c>
      <c r="J76" s="1">
        <v>4.5805300000000002E-8</v>
      </c>
      <c r="K76" s="1">
        <v>4.4924099999999998E-8</v>
      </c>
      <c r="L76" s="1">
        <v>2.8097215E-6</v>
      </c>
      <c r="M76" s="1">
        <v>8.5167711000000001E-6</v>
      </c>
      <c r="N76" s="1">
        <v>1.5690001900000001E-5</v>
      </c>
      <c r="O76" s="1">
        <v>2.1222937899999999E-5</v>
      </c>
      <c r="P76">
        <v>0</v>
      </c>
      <c r="Q76">
        <v>0</v>
      </c>
      <c r="R76">
        <v>0</v>
      </c>
      <c r="S76" t="s">
        <v>2</v>
      </c>
    </row>
    <row r="77" spans="1:19" x14ac:dyDescent="0.35">
      <c r="A77" t="s">
        <v>76</v>
      </c>
      <c r="B77" t="s">
        <v>33</v>
      </c>
      <c r="C77" t="s">
        <v>6</v>
      </c>
      <c r="D77" t="s">
        <v>6</v>
      </c>
      <c r="E77">
        <v>0</v>
      </c>
      <c r="F77" s="1">
        <v>2.4006200000000001E-5</v>
      </c>
      <c r="G77" s="1">
        <v>6.9402999999999999E-5</v>
      </c>
      <c r="H77" s="1">
        <v>4.8793399999999998E-4</v>
      </c>
      <c r="I77" s="1">
        <v>4.5712200000000002E-4</v>
      </c>
      <c r="J77" s="1">
        <v>4.9486473199999905E-4</v>
      </c>
      <c r="K77" s="1">
        <v>4.5057246E-4</v>
      </c>
      <c r="L77">
        <v>6.0391199299999901E-3</v>
      </c>
      <c r="M77">
        <v>1.600516225E-2</v>
      </c>
      <c r="N77">
        <v>2.6203001069999898E-2</v>
      </c>
      <c r="O77">
        <v>3.3156259643000001E-2</v>
      </c>
      <c r="P77">
        <v>0</v>
      </c>
      <c r="Q77">
        <v>0</v>
      </c>
      <c r="R77">
        <v>0</v>
      </c>
      <c r="S77" t="s">
        <v>2</v>
      </c>
    </row>
    <row r="78" spans="1:19" x14ac:dyDescent="0.35">
      <c r="A78" t="s">
        <v>76</v>
      </c>
      <c r="B78" t="s">
        <v>34</v>
      </c>
      <c r="C78" t="s">
        <v>4</v>
      </c>
      <c r="D78" t="s">
        <v>4</v>
      </c>
      <c r="E78">
        <v>0.68742400000000004</v>
      </c>
      <c r="F78">
        <v>1.56399</v>
      </c>
      <c r="G78">
        <v>0.81907799999999997</v>
      </c>
      <c r="H78">
        <v>0.88314400000000004</v>
      </c>
      <c r="I78">
        <v>0.80048299999999994</v>
      </c>
      <c r="J78">
        <v>0.85157489999999902</v>
      </c>
      <c r="K78">
        <v>0.75095400000000001</v>
      </c>
      <c r="L78">
        <v>0.62723410000000002</v>
      </c>
      <c r="M78">
        <v>0.50671080000000002</v>
      </c>
      <c r="N78">
        <v>0.39889960000000002</v>
      </c>
      <c r="O78">
        <v>0.32816335000000002</v>
      </c>
      <c r="P78">
        <v>0</v>
      </c>
      <c r="Q78">
        <v>0</v>
      </c>
      <c r="R78">
        <v>0</v>
      </c>
      <c r="S78" t="s">
        <v>2</v>
      </c>
    </row>
    <row r="79" spans="1:19" x14ac:dyDescent="0.35">
      <c r="A79" t="s">
        <v>76</v>
      </c>
      <c r="B79" t="s">
        <v>35</v>
      </c>
      <c r="C79" t="s">
        <v>6</v>
      </c>
      <c r="D79" t="s">
        <v>6</v>
      </c>
      <c r="E79">
        <v>0</v>
      </c>
      <c r="F79">
        <v>1.6526399999999999E-3</v>
      </c>
      <c r="G79">
        <v>2.2283099999999998E-3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t="s">
        <v>2</v>
      </c>
    </row>
    <row r="80" spans="1:19" x14ac:dyDescent="0.35">
      <c r="A80" t="s">
        <v>76</v>
      </c>
      <c r="B80" t="s">
        <v>35</v>
      </c>
      <c r="C80" t="s">
        <v>1</v>
      </c>
      <c r="D80" t="s">
        <v>1</v>
      </c>
      <c r="E80">
        <v>0</v>
      </c>
      <c r="F80">
        <v>0</v>
      </c>
      <c r="G80">
        <v>0</v>
      </c>
      <c r="H80">
        <v>0</v>
      </c>
      <c r="I80">
        <v>0</v>
      </c>
      <c r="J80" s="1">
        <v>3.1342699999999998E-6</v>
      </c>
      <c r="K80" s="1">
        <v>3.07398E-6</v>
      </c>
      <c r="L80" s="1">
        <v>1.4961906000000001E-4</v>
      </c>
      <c r="M80" s="1">
        <v>4.4989629000000001E-4</v>
      </c>
      <c r="N80" s="1">
        <v>8.1082028000000004E-4</v>
      </c>
      <c r="O80">
        <v>1.0831556099999899E-3</v>
      </c>
      <c r="P80">
        <v>0</v>
      </c>
      <c r="Q80">
        <v>0</v>
      </c>
      <c r="R80">
        <v>0</v>
      </c>
      <c r="S80" t="s">
        <v>2</v>
      </c>
    </row>
    <row r="81" spans="1:19" x14ac:dyDescent="0.35">
      <c r="A81" t="s">
        <v>76</v>
      </c>
      <c r="B81" t="s">
        <v>35</v>
      </c>
      <c r="C81" t="s">
        <v>3</v>
      </c>
      <c r="D81" t="s">
        <v>3</v>
      </c>
      <c r="E81">
        <v>0</v>
      </c>
      <c r="F81">
        <v>0</v>
      </c>
      <c r="G81">
        <v>0</v>
      </c>
      <c r="H81">
        <v>0</v>
      </c>
      <c r="I81">
        <v>0</v>
      </c>
      <c r="J81" s="1">
        <v>7.9563700000000005E-5</v>
      </c>
      <c r="K81" s="1">
        <v>7.8033200000000004E-5</v>
      </c>
      <c r="L81">
        <v>4.8804860999999899E-3</v>
      </c>
      <c r="M81">
        <v>1.4793628E-2</v>
      </c>
      <c r="N81">
        <v>2.7253548599999899E-2</v>
      </c>
      <c r="O81">
        <v>3.6864226999999999E-2</v>
      </c>
      <c r="P81">
        <v>0</v>
      </c>
      <c r="Q81">
        <v>0</v>
      </c>
      <c r="R81">
        <v>0</v>
      </c>
      <c r="S81" t="s">
        <v>2</v>
      </c>
    </row>
    <row r="82" spans="1:19" x14ac:dyDescent="0.35">
      <c r="A82" t="s">
        <v>76</v>
      </c>
      <c r="B82" t="s">
        <v>35</v>
      </c>
      <c r="C82" t="s">
        <v>4</v>
      </c>
      <c r="D82" t="s">
        <v>4</v>
      </c>
      <c r="E82">
        <v>0.15373600000000001</v>
      </c>
      <c r="F82">
        <v>0.26887100000000003</v>
      </c>
      <c r="G82">
        <v>0.25951099999999999</v>
      </c>
      <c r="H82">
        <v>0.23857400000000001</v>
      </c>
      <c r="I82">
        <v>0.21651999999999999</v>
      </c>
      <c r="J82">
        <v>0.23005668999999901</v>
      </c>
      <c r="K82">
        <v>0.20312489</v>
      </c>
      <c r="L82">
        <v>0.17016258000000001</v>
      </c>
      <c r="M82">
        <v>0.13757853</v>
      </c>
      <c r="N82">
        <v>0.10834750999999999</v>
      </c>
      <c r="O82">
        <v>8.9227029999999999E-2</v>
      </c>
      <c r="P82">
        <v>0</v>
      </c>
      <c r="Q82">
        <v>0</v>
      </c>
      <c r="R82">
        <v>0</v>
      </c>
      <c r="S82" t="s">
        <v>2</v>
      </c>
    </row>
    <row r="83" spans="1:19" x14ac:dyDescent="0.35">
      <c r="A83" t="s">
        <v>76</v>
      </c>
      <c r="B83" t="s">
        <v>36</v>
      </c>
      <c r="C83" t="s">
        <v>6</v>
      </c>
      <c r="D83" t="s">
        <v>6</v>
      </c>
      <c r="E83">
        <v>0</v>
      </c>
      <c r="F83" s="1">
        <v>6.00156E-6</v>
      </c>
      <c r="G83" s="1">
        <v>1.73508E-5</v>
      </c>
      <c r="H83" s="1">
        <v>1.21984E-4</v>
      </c>
      <c r="I83" s="1">
        <v>1.14281E-4</v>
      </c>
      <c r="J83" s="1">
        <v>1.2374049799999999E-4</v>
      </c>
      <c r="K83" s="1">
        <v>1.1264500899999999E-4</v>
      </c>
      <c r="L83">
        <v>1.6848599869999899E-3</v>
      </c>
      <c r="M83">
        <v>4.5265167239999897E-3</v>
      </c>
      <c r="N83">
        <v>7.465043918E-3</v>
      </c>
      <c r="O83">
        <v>9.4930159089999903E-3</v>
      </c>
      <c r="P83">
        <v>0</v>
      </c>
      <c r="Q83">
        <v>0</v>
      </c>
      <c r="R83">
        <v>0</v>
      </c>
      <c r="S83" t="s">
        <v>2</v>
      </c>
    </row>
    <row r="84" spans="1:19" x14ac:dyDescent="0.35">
      <c r="A84" t="s">
        <v>76</v>
      </c>
      <c r="B84" t="s">
        <v>36</v>
      </c>
      <c r="C84" t="s">
        <v>4</v>
      </c>
      <c r="D84" t="s">
        <v>4</v>
      </c>
      <c r="E84">
        <v>0</v>
      </c>
      <c r="F84">
        <v>4.7666599999999998E-3</v>
      </c>
      <c r="G84">
        <v>4.1207300000000004E-3</v>
      </c>
      <c r="H84">
        <v>3.7472400000000002E-3</v>
      </c>
      <c r="I84">
        <v>3.3993199999999999E-3</v>
      </c>
      <c r="J84">
        <v>3.6139215999999902E-3</v>
      </c>
      <c r="K84">
        <v>3.1893476000000001E-3</v>
      </c>
      <c r="L84">
        <v>2.6702435999999999E-3</v>
      </c>
      <c r="M84">
        <v>2.1605501999999999E-3</v>
      </c>
      <c r="N84">
        <v>1.70388939999999E-3</v>
      </c>
      <c r="O84">
        <v>1.4048535999999999E-3</v>
      </c>
      <c r="P84">
        <v>0</v>
      </c>
      <c r="Q84">
        <v>0</v>
      </c>
      <c r="R84">
        <v>0</v>
      </c>
      <c r="S84" t="s">
        <v>2</v>
      </c>
    </row>
    <row r="85" spans="1:19" x14ac:dyDescent="0.35">
      <c r="A85" t="s">
        <v>76</v>
      </c>
      <c r="B85" t="s">
        <v>37</v>
      </c>
      <c r="C85" t="s">
        <v>6</v>
      </c>
      <c r="D85" t="s">
        <v>6</v>
      </c>
      <c r="E85">
        <v>0</v>
      </c>
      <c r="F85">
        <v>0</v>
      </c>
      <c r="G85">
        <v>7.9456400000000003E-3</v>
      </c>
      <c r="H85">
        <v>1.5100199999999999E-2</v>
      </c>
      <c r="I85">
        <v>1.39703E-2</v>
      </c>
      <c r="J85">
        <v>1.3991433788E-2</v>
      </c>
      <c r="K85">
        <v>1.30691273039999E-2</v>
      </c>
      <c r="L85">
        <v>2.7892320243999898E-2</v>
      </c>
      <c r="M85">
        <v>5.4833812469999903E-2</v>
      </c>
      <c r="N85">
        <v>8.3089196261000003E-2</v>
      </c>
      <c r="O85">
        <v>0.102967672584999</v>
      </c>
      <c r="P85">
        <v>0</v>
      </c>
      <c r="Q85">
        <v>0</v>
      </c>
      <c r="R85">
        <v>0</v>
      </c>
      <c r="S85" t="s">
        <v>2</v>
      </c>
    </row>
    <row r="86" spans="1:19" x14ac:dyDescent="0.35">
      <c r="A86" t="s">
        <v>76</v>
      </c>
      <c r="B86" t="s">
        <v>37</v>
      </c>
      <c r="C86" t="s">
        <v>3</v>
      </c>
      <c r="D86" t="s">
        <v>3</v>
      </c>
      <c r="E86">
        <v>0</v>
      </c>
      <c r="F86">
        <v>0</v>
      </c>
      <c r="G86">
        <v>0</v>
      </c>
      <c r="H86">
        <v>0</v>
      </c>
      <c r="I86">
        <v>0</v>
      </c>
      <c r="J86" s="1">
        <v>6.4127400000000003E-7</v>
      </c>
      <c r="K86" s="1">
        <v>6.2893800000000002E-7</v>
      </c>
      <c r="L86" s="1">
        <v>3.9336080999999999E-5</v>
      </c>
      <c r="M86" s="1">
        <v>1.19234814999999E-4</v>
      </c>
      <c r="N86" s="1">
        <v>2.1966054600000001E-4</v>
      </c>
      <c r="O86" s="1">
        <v>2.9712127100000002E-4</v>
      </c>
      <c r="P86">
        <v>0</v>
      </c>
      <c r="Q86">
        <v>0</v>
      </c>
      <c r="R86">
        <v>0</v>
      </c>
      <c r="S86" t="s">
        <v>2</v>
      </c>
    </row>
    <row r="87" spans="1:19" x14ac:dyDescent="0.35">
      <c r="A87" t="s">
        <v>76</v>
      </c>
      <c r="B87" t="s">
        <v>37</v>
      </c>
      <c r="C87" t="s">
        <v>4</v>
      </c>
      <c r="D87" t="s">
        <v>4</v>
      </c>
      <c r="E87">
        <v>8.6008500000000002E-2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 t="s">
        <v>2</v>
      </c>
    </row>
    <row r="88" spans="1:19" x14ac:dyDescent="0.35">
      <c r="A88" t="s">
        <v>76</v>
      </c>
      <c r="B88" t="s">
        <v>38</v>
      </c>
      <c r="C88" t="s">
        <v>6</v>
      </c>
      <c r="D88" t="s">
        <v>6</v>
      </c>
      <c r="E88">
        <v>0</v>
      </c>
      <c r="F88" s="1">
        <v>5.2026700000000004E-4</v>
      </c>
      <c r="G88">
        <v>2.9192610000000001E-2</v>
      </c>
      <c r="H88">
        <v>5.5570069999999999E-2</v>
      </c>
      <c r="I88">
        <v>5.1612019999999897E-2</v>
      </c>
      <c r="J88">
        <v>5.1982148179999903E-2</v>
      </c>
      <c r="K88">
        <v>4.8171749899999901E-2</v>
      </c>
      <c r="L88">
        <v>0.1075365694</v>
      </c>
      <c r="M88">
        <v>0.214090547799999</v>
      </c>
      <c r="N88">
        <v>0.32545503449999902</v>
      </c>
      <c r="O88">
        <v>0.40352457627999999</v>
      </c>
      <c r="P88">
        <v>0</v>
      </c>
      <c r="Q88">
        <v>0</v>
      </c>
      <c r="R88">
        <v>0</v>
      </c>
      <c r="S88" t="s">
        <v>2</v>
      </c>
    </row>
    <row r="89" spans="1:19" x14ac:dyDescent="0.35">
      <c r="A89" t="s">
        <v>76</v>
      </c>
      <c r="B89" t="s">
        <v>38</v>
      </c>
      <c r="C89" t="s">
        <v>1</v>
      </c>
      <c r="D89" t="s">
        <v>1</v>
      </c>
      <c r="E89">
        <v>0</v>
      </c>
      <c r="F89">
        <v>0</v>
      </c>
      <c r="G89">
        <v>0</v>
      </c>
      <c r="H89">
        <v>0</v>
      </c>
      <c r="I89">
        <v>0</v>
      </c>
      <c r="J89" s="1">
        <v>2.332689E-6</v>
      </c>
      <c r="K89" s="1">
        <v>2.287816E-6</v>
      </c>
      <c r="L89" s="1">
        <v>1.11523831E-4</v>
      </c>
      <c r="M89" s="1">
        <v>3.3557696500000002E-4</v>
      </c>
      <c r="N89" s="1">
        <v>6.0524717400000001E-4</v>
      </c>
      <c r="O89" s="1">
        <v>8.0915420400000002E-4</v>
      </c>
      <c r="P89">
        <v>0</v>
      </c>
      <c r="Q89">
        <v>0</v>
      </c>
      <c r="R89">
        <v>0</v>
      </c>
      <c r="S89" t="s">
        <v>2</v>
      </c>
    </row>
    <row r="90" spans="1:19" x14ac:dyDescent="0.35">
      <c r="A90" t="s">
        <v>76</v>
      </c>
      <c r="B90" t="s">
        <v>38</v>
      </c>
      <c r="C90" t="s">
        <v>3</v>
      </c>
      <c r="D90" t="s">
        <v>3</v>
      </c>
      <c r="E90">
        <v>0</v>
      </c>
      <c r="F90">
        <v>0</v>
      </c>
      <c r="G90">
        <v>0</v>
      </c>
      <c r="H90">
        <v>0</v>
      </c>
      <c r="I90">
        <v>0</v>
      </c>
      <c r="J90" s="1">
        <v>1.05627E-4</v>
      </c>
      <c r="K90" s="1">
        <v>1.03595E-4</v>
      </c>
      <c r="L90">
        <v>6.479215E-3</v>
      </c>
      <c r="M90">
        <v>1.9639684000000001E-2</v>
      </c>
      <c r="N90">
        <v>3.6181184999999998E-2</v>
      </c>
      <c r="O90">
        <v>4.8940104900000003E-2</v>
      </c>
      <c r="P90">
        <v>0</v>
      </c>
      <c r="Q90">
        <v>0</v>
      </c>
      <c r="R90">
        <v>0</v>
      </c>
      <c r="S90" t="s">
        <v>2</v>
      </c>
    </row>
    <row r="91" spans="1:19" x14ac:dyDescent="0.35">
      <c r="A91" t="s">
        <v>76</v>
      </c>
      <c r="B91" t="s">
        <v>38</v>
      </c>
      <c r="C91" t="s">
        <v>4</v>
      </c>
      <c r="D91" t="s">
        <v>4</v>
      </c>
      <c r="E91">
        <v>0.93936900000000001</v>
      </c>
      <c r="F91">
        <v>1.2199</v>
      </c>
      <c r="G91">
        <v>1.07921</v>
      </c>
      <c r="H91">
        <v>1.0440700000000001</v>
      </c>
      <c r="I91">
        <v>0.94689299999999998</v>
      </c>
      <c r="J91">
        <v>1.0068382</v>
      </c>
      <c r="K91">
        <v>0.88819179999999998</v>
      </c>
      <c r="L91">
        <v>0.74229089999999998</v>
      </c>
      <c r="M91">
        <v>0.59994069999999999</v>
      </c>
      <c r="N91">
        <v>0.47252650000000002</v>
      </c>
      <c r="O91">
        <v>0.38902439999999999</v>
      </c>
      <c r="P91">
        <v>0</v>
      </c>
      <c r="Q91">
        <v>0</v>
      </c>
      <c r="R91">
        <v>0</v>
      </c>
      <c r="S91" t="s">
        <v>2</v>
      </c>
    </row>
    <row r="92" spans="1:19" x14ac:dyDescent="0.35">
      <c r="A92" t="s">
        <v>76</v>
      </c>
      <c r="B92" t="s">
        <v>39</v>
      </c>
      <c r="C92" t="s">
        <v>6</v>
      </c>
      <c r="D92" t="s">
        <v>6</v>
      </c>
      <c r="E92">
        <v>0</v>
      </c>
      <c r="F92" s="1">
        <v>3.1208100000000002E-4</v>
      </c>
      <c r="G92" s="1">
        <v>9.0223899999999999E-4</v>
      </c>
      <c r="H92">
        <v>6.3431499999999997E-3</v>
      </c>
      <c r="I92">
        <v>5.9426399999999999E-3</v>
      </c>
      <c r="J92">
        <v>6.4479108900000002E-3</v>
      </c>
      <c r="K92">
        <v>5.8801208999999998E-3</v>
      </c>
      <c r="L92">
        <v>8.7870550199999994E-2</v>
      </c>
      <c r="M92">
        <v>0.2360349353</v>
      </c>
      <c r="N92">
        <v>0.38925471270000001</v>
      </c>
      <c r="O92">
        <v>0.49500856979999902</v>
      </c>
      <c r="P92">
        <v>0</v>
      </c>
      <c r="Q92">
        <v>0</v>
      </c>
      <c r="R92">
        <v>0</v>
      </c>
      <c r="S92" t="s">
        <v>2</v>
      </c>
    </row>
    <row r="93" spans="1:19" x14ac:dyDescent="0.35">
      <c r="A93" t="s">
        <v>76</v>
      </c>
      <c r="B93" t="s">
        <v>39</v>
      </c>
      <c r="C93" t="s">
        <v>1</v>
      </c>
      <c r="D93" t="s">
        <v>1</v>
      </c>
      <c r="E93">
        <v>0</v>
      </c>
      <c r="F93">
        <v>0</v>
      </c>
      <c r="G93">
        <v>0</v>
      </c>
      <c r="H93">
        <v>0</v>
      </c>
      <c r="I93">
        <v>0</v>
      </c>
      <c r="J93" s="1">
        <v>1.531779E-7</v>
      </c>
      <c r="K93" s="1">
        <v>1.5023139999999901E-7</v>
      </c>
      <c r="L93" s="1">
        <v>7.3024661000000002E-6</v>
      </c>
      <c r="M93" s="1">
        <v>2.19356877999999E-5</v>
      </c>
      <c r="N93" s="1">
        <v>3.94769503E-5</v>
      </c>
      <c r="O93" s="1">
        <v>5.2665603000000001E-5</v>
      </c>
      <c r="P93">
        <v>0</v>
      </c>
      <c r="Q93">
        <v>0</v>
      </c>
      <c r="R93">
        <v>0</v>
      </c>
      <c r="S93" t="s">
        <v>2</v>
      </c>
    </row>
    <row r="94" spans="1:19" x14ac:dyDescent="0.35">
      <c r="A94" t="s">
        <v>76</v>
      </c>
      <c r="B94" t="s">
        <v>39</v>
      </c>
      <c r="C94" t="s">
        <v>3</v>
      </c>
      <c r="D94" t="s">
        <v>3</v>
      </c>
      <c r="E94">
        <v>0</v>
      </c>
      <c r="F94">
        <v>0</v>
      </c>
      <c r="G94">
        <v>0</v>
      </c>
      <c r="H94">
        <v>0</v>
      </c>
      <c r="I94">
        <v>0</v>
      </c>
      <c r="J94" s="1">
        <v>1.5583E-4</v>
      </c>
      <c r="K94" s="1">
        <v>1.5283199999999999E-4</v>
      </c>
      <c r="L94">
        <v>9.5586620000000008E-3</v>
      </c>
      <c r="M94">
        <v>2.8974084000000001E-2</v>
      </c>
      <c r="N94">
        <v>5.3377436E-2</v>
      </c>
      <c r="O94">
        <v>7.2200557999999998E-2</v>
      </c>
      <c r="P94">
        <v>0</v>
      </c>
      <c r="Q94">
        <v>0</v>
      </c>
      <c r="R94">
        <v>0</v>
      </c>
      <c r="S94" t="s">
        <v>2</v>
      </c>
    </row>
    <row r="95" spans="1:19" x14ac:dyDescent="0.35">
      <c r="A95" t="s">
        <v>76</v>
      </c>
      <c r="B95" t="s">
        <v>39</v>
      </c>
      <c r="C95" t="s">
        <v>4</v>
      </c>
      <c r="D95" t="s">
        <v>4</v>
      </c>
      <c r="E95">
        <v>0.81279199999999996</v>
      </c>
      <c r="F95">
        <v>1.1627000000000001</v>
      </c>
      <c r="G95">
        <v>1.0468999999999999</v>
      </c>
      <c r="H95">
        <v>0.956681</v>
      </c>
      <c r="I95">
        <v>0.86819599999999997</v>
      </c>
      <c r="J95">
        <v>0.92219879999999999</v>
      </c>
      <c r="K95">
        <v>0.81447639999999999</v>
      </c>
      <c r="L95">
        <v>0.68231160000000002</v>
      </c>
      <c r="M95">
        <v>0.55112509999999904</v>
      </c>
      <c r="N95">
        <v>0.43321529999999903</v>
      </c>
      <c r="O95">
        <v>0.35618366999999901</v>
      </c>
      <c r="P95">
        <v>0</v>
      </c>
      <c r="Q95">
        <v>0</v>
      </c>
      <c r="R95">
        <v>0</v>
      </c>
      <c r="S95" t="s">
        <v>2</v>
      </c>
    </row>
    <row r="96" spans="1:19" x14ac:dyDescent="0.35">
      <c r="A96" t="s">
        <v>76</v>
      </c>
      <c r="B96" t="s">
        <v>40</v>
      </c>
      <c r="C96" t="s">
        <v>6</v>
      </c>
      <c r="D96" t="s">
        <v>6</v>
      </c>
      <c r="E96">
        <v>0</v>
      </c>
      <c r="F96" s="1">
        <v>1.02027E-4</v>
      </c>
      <c r="G96">
        <v>3.26517E-3</v>
      </c>
      <c r="H96">
        <v>5.7827199999999999E-3</v>
      </c>
      <c r="I96">
        <v>5.3834599999999996E-3</v>
      </c>
      <c r="J96">
        <v>5.4596314139999996E-3</v>
      </c>
      <c r="K96">
        <v>5.0314003899999899E-3</v>
      </c>
      <c r="L96">
        <v>1.4339809740000001E-2</v>
      </c>
      <c r="M96">
        <v>3.1732174779999997E-2</v>
      </c>
      <c r="N96">
        <v>5.0306318329999898E-2</v>
      </c>
      <c r="O96">
        <v>6.3454682609000002E-2</v>
      </c>
      <c r="P96">
        <v>0</v>
      </c>
      <c r="Q96">
        <v>0</v>
      </c>
      <c r="R96">
        <v>0</v>
      </c>
      <c r="S96" t="s">
        <v>2</v>
      </c>
    </row>
    <row r="97" spans="1:19" x14ac:dyDescent="0.35">
      <c r="A97" t="s">
        <v>76</v>
      </c>
      <c r="B97" t="s">
        <v>40</v>
      </c>
      <c r="C97" t="s">
        <v>3</v>
      </c>
      <c r="D97" t="s">
        <v>3</v>
      </c>
      <c r="E97">
        <v>0</v>
      </c>
      <c r="F97">
        <v>0</v>
      </c>
      <c r="G97">
        <v>0</v>
      </c>
      <c r="H97">
        <v>0</v>
      </c>
      <c r="I97">
        <v>0</v>
      </c>
      <c r="J97" s="1">
        <v>4.5805300000000002E-8</v>
      </c>
      <c r="K97" s="1">
        <v>4.4924099999999998E-8</v>
      </c>
      <c r="L97" s="1">
        <v>2.8097215E-6</v>
      </c>
      <c r="M97" s="1">
        <v>8.5167711000000001E-6</v>
      </c>
      <c r="N97" s="1">
        <v>1.5690001900000001E-5</v>
      </c>
      <c r="O97" s="1">
        <v>2.1222937899999999E-5</v>
      </c>
      <c r="P97">
        <v>0</v>
      </c>
      <c r="Q97">
        <v>0</v>
      </c>
      <c r="R97">
        <v>0</v>
      </c>
      <c r="S97" t="s">
        <v>2</v>
      </c>
    </row>
    <row r="98" spans="1:19" x14ac:dyDescent="0.35">
      <c r="A98" t="s">
        <v>76</v>
      </c>
      <c r="B98" t="s">
        <v>41</v>
      </c>
      <c r="C98" t="s">
        <v>6</v>
      </c>
      <c r="D98" t="s">
        <v>6</v>
      </c>
      <c r="E98">
        <v>0</v>
      </c>
      <c r="F98" s="1">
        <v>3.0608000000000002E-4</v>
      </c>
      <c r="G98">
        <v>8.3726729999999902E-3</v>
      </c>
      <c r="H98">
        <v>1.6171109999999999E-2</v>
      </c>
      <c r="I98">
        <v>1.504778E-2</v>
      </c>
      <c r="J98">
        <v>1.5256579839999999E-2</v>
      </c>
      <c r="K98">
        <v>1.40761437E-2</v>
      </c>
      <c r="L98">
        <v>4.1941738139999997E-2</v>
      </c>
      <c r="M98">
        <v>9.4485470429999996E-2</v>
      </c>
      <c r="N98">
        <v>0.15096496837000001</v>
      </c>
      <c r="O98">
        <v>0.19116542027</v>
      </c>
      <c r="P98">
        <v>0</v>
      </c>
      <c r="Q98">
        <v>0</v>
      </c>
      <c r="R98">
        <v>0</v>
      </c>
      <c r="S98" t="s">
        <v>2</v>
      </c>
    </row>
    <row r="99" spans="1:19" x14ac:dyDescent="0.35">
      <c r="A99" t="s">
        <v>76</v>
      </c>
      <c r="B99" t="s">
        <v>41</v>
      </c>
      <c r="C99" t="s">
        <v>1</v>
      </c>
      <c r="D99" t="s">
        <v>1</v>
      </c>
      <c r="E99">
        <v>0</v>
      </c>
      <c r="F99">
        <v>0</v>
      </c>
      <c r="G99">
        <v>0</v>
      </c>
      <c r="H99">
        <v>0</v>
      </c>
      <c r="I99">
        <v>0</v>
      </c>
      <c r="J99" s="1">
        <v>9.8117999999999998E-6</v>
      </c>
      <c r="K99" s="1">
        <v>9.6230099999999999E-6</v>
      </c>
      <c r="L99" s="1">
        <v>4.6917279999999899E-4</v>
      </c>
      <c r="M99">
        <v>1.4121623099999901E-3</v>
      </c>
      <c r="N99">
        <v>2.5471707500000001E-3</v>
      </c>
      <c r="O99">
        <v>3.4039238800000001E-3</v>
      </c>
      <c r="P99">
        <v>0</v>
      </c>
      <c r="Q99">
        <v>0</v>
      </c>
      <c r="R99">
        <v>0</v>
      </c>
      <c r="S99" t="s">
        <v>2</v>
      </c>
    </row>
    <row r="100" spans="1:19" x14ac:dyDescent="0.35">
      <c r="A100" t="s">
        <v>76</v>
      </c>
      <c r="B100" t="s">
        <v>41</v>
      </c>
      <c r="C100" t="s">
        <v>3</v>
      </c>
      <c r="D100" t="s">
        <v>3</v>
      </c>
      <c r="E100">
        <v>0</v>
      </c>
      <c r="F100">
        <v>0</v>
      </c>
      <c r="G100">
        <v>0</v>
      </c>
      <c r="H100">
        <v>0</v>
      </c>
      <c r="I100">
        <v>0</v>
      </c>
      <c r="J100" s="1">
        <v>3.07903E-4</v>
      </c>
      <c r="K100" s="1">
        <v>3.0197999999999998E-4</v>
      </c>
      <c r="L100">
        <v>1.8886937999999999E-2</v>
      </c>
      <c r="M100">
        <v>5.7249714E-2</v>
      </c>
      <c r="N100">
        <v>0.105468193</v>
      </c>
      <c r="O100">
        <v>0.14266072499999999</v>
      </c>
      <c r="P100">
        <v>0</v>
      </c>
      <c r="Q100">
        <v>0</v>
      </c>
      <c r="R100">
        <v>0</v>
      </c>
      <c r="S100" t="s">
        <v>2</v>
      </c>
    </row>
    <row r="101" spans="1:19" x14ac:dyDescent="0.35">
      <c r="A101" t="s">
        <v>76</v>
      </c>
      <c r="B101" t="s">
        <v>41</v>
      </c>
      <c r="C101" t="s">
        <v>4</v>
      </c>
      <c r="D101" t="s">
        <v>4</v>
      </c>
      <c r="E101">
        <v>1.52963</v>
      </c>
      <c r="F101">
        <v>1.83857</v>
      </c>
      <c r="G101">
        <v>1.5908199999999999</v>
      </c>
      <c r="H101">
        <v>1.1245099999999999</v>
      </c>
      <c r="I101">
        <v>1.0192600000000001</v>
      </c>
      <c r="J101">
        <v>1.0843151</v>
      </c>
      <c r="K101">
        <v>0.95619359999999998</v>
      </c>
      <c r="L101">
        <v>0.79865929999999996</v>
      </c>
      <c r="M101">
        <v>0.64519729999999997</v>
      </c>
      <c r="N101">
        <v>0.50792020000000004</v>
      </c>
      <c r="O101">
        <v>0.41785169999999999</v>
      </c>
      <c r="P101">
        <v>0</v>
      </c>
      <c r="Q101">
        <v>0</v>
      </c>
      <c r="R101">
        <v>0</v>
      </c>
      <c r="S101" t="s">
        <v>2</v>
      </c>
    </row>
    <row r="102" spans="1:19" x14ac:dyDescent="0.35">
      <c r="A102" t="s">
        <v>76</v>
      </c>
      <c r="B102" t="s">
        <v>42</v>
      </c>
      <c r="C102" t="s">
        <v>6</v>
      </c>
      <c r="D102" t="s">
        <v>6</v>
      </c>
      <c r="E102">
        <v>0</v>
      </c>
      <c r="F102" s="1">
        <v>1.20031E-5</v>
      </c>
      <c r="G102" s="1">
        <v>3.47015E-5</v>
      </c>
      <c r="H102" s="1">
        <v>2.4396699999999999E-4</v>
      </c>
      <c r="I102" s="1">
        <v>2.2856100000000001E-4</v>
      </c>
      <c r="J102" s="1">
        <v>2.4743225099999999E-4</v>
      </c>
      <c r="K102" s="1">
        <v>2.2528608299999999E-4</v>
      </c>
      <c r="L102">
        <v>3.0184224389999902E-3</v>
      </c>
      <c r="M102">
        <v>7.9937723240000001E-3</v>
      </c>
      <c r="N102">
        <v>1.3081355138E-2</v>
      </c>
      <c r="O102">
        <v>1.6552782363E-2</v>
      </c>
      <c r="P102">
        <v>0</v>
      </c>
      <c r="Q102">
        <v>0</v>
      </c>
      <c r="R102">
        <v>0</v>
      </c>
      <c r="S102" t="s">
        <v>2</v>
      </c>
    </row>
    <row r="103" spans="1:19" x14ac:dyDescent="0.35">
      <c r="A103" t="s">
        <v>76</v>
      </c>
      <c r="B103" t="s">
        <v>43</v>
      </c>
      <c r="C103" t="s">
        <v>6</v>
      </c>
      <c r="D103" t="s">
        <v>6</v>
      </c>
      <c r="E103">
        <v>0</v>
      </c>
      <c r="F103">
        <v>3.4973499999999998E-2</v>
      </c>
      <c r="G103">
        <v>7.5448500000000002E-2</v>
      </c>
      <c r="H103">
        <v>9.4643900000000003E-2</v>
      </c>
      <c r="I103">
        <v>8.7842400000000001E-2</v>
      </c>
      <c r="J103">
        <v>8.8343973006999907E-2</v>
      </c>
      <c r="K103">
        <v>8.2001390414999903E-2</v>
      </c>
      <c r="L103">
        <v>0.167744863902</v>
      </c>
      <c r="M103">
        <v>0.322224942806</v>
      </c>
      <c r="N103">
        <v>0.48275042042900002</v>
      </c>
      <c r="O103">
        <v>0.59445762927699997</v>
      </c>
      <c r="P103">
        <v>0</v>
      </c>
      <c r="Q103">
        <v>0</v>
      </c>
      <c r="R103">
        <v>0</v>
      </c>
      <c r="S103" t="s">
        <v>2</v>
      </c>
    </row>
    <row r="104" spans="1:19" x14ac:dyDescent="0.35">
      <c r="A104" t="s">
        <v>76</v>
      </c>
      <c r="B104" t="s">
        <v>43</v>
      </c>
      <c r="C104" t="s">
        <v>3</v>
      </c>
      <c r="D104" t="s">
        <v>3</v>
      </c>
      <c r="E104">
        <v>0</v>
      </c>
      <c r="F104">
        <v>0</v>
      </c>
      <c r="G104">
        <v>0</v>
      </c>
      <c r="H104">
        <v>0</v>
      </c>
      <c r="I104">
        <v>0</v>
      </c>
      <c r="J104" s="1">
        <v>4.5805300000000002E-8</v>
      </c>
      <c r="K104" s="1">
        <v>4.4924099999999998E-8</v>
      </c>
      <c r="L104" s="1">
        <v>2.8097215E-6</v>
      </c>
      <c r="M104" s="1">
        <v>8.5167711000000001E-6</v>
      </c>
      <c r="N104" s="1">
        <v>1.5690001900000001E-5</v>
      </c>
      <c r="O104" s="1">
        <v>2.1222937899999999E-5</v>
      </c>
      <c r="P104">
        <v>0</v>
      </c>
      <c r="Q104">
        <v>0</v>
      </c>
      <c r="R104">
        <v>0</v>
      </c>
      <c r="S104" t="s">
        <v>2</v>
      </c>
    </row>
    <row r="105" spans="1:19" x14ac:dyDescent="0.35">
      <c r="A105" t="s">
        <v>76</v>
      </c>
      <c r="B105" t="s">
        <v>44</v>
      </c>
      <c r="C105" t="s">
        <v>6</v>
      </c>
      <c r="D105" t="s">
        <v>6</v>
      </c>
      <c r="E105">
        <v>0</v>
      </c>
      <c r="F105">
        <v>5.2956482000000001E-3</v>
      </c>
      <c r="G105">
        <v>1.3541381E-2</v>
      </c>
      <c r="H105">
        <v>2.20615799999999E-2</v>
      </c>
      <c r="I105">
        <v>2.049455E-2</v>
      </c>
      <c r="J105">
        <v>2.0637842489999999E-2</v>
      </c>
      <c r="K105">
        <v>1.911003113E-2</v>
      </c>
      <c r="L105">
        <v>3.8307397639999997E-2</v>
      </c>
      <c r="M105">
        <v>7.2035976720000006E-2</v>
      </c>
      <c r="N105">
        <v>0.10692426259</v>
      </c>
      <c r="O105">
        <v>0.13123946491999999</v>
      </c>
      <c r="P105">
        <v>0</v>
      </c>
      <c r="Q105">
        <v>0</v>
      </c>
      <c r="R105">
        <v>0</v>
      </c>
      <c r="S105" t="s">
        <v>2</v>
      </c>
    </row>
    <row r="106" spans="1:19" x14ac:dyDescent="0.35">
      <c r="A106" t="s">
        <v>76</v>
      </c>
      <c r="B106" t="s">
        <v>44</v>
      </c>
      <c r="C106" t="s">
        <v>1</v>
      </c>
      <c r="D106" t="s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 s="1">
        <v>8.0624600000000001E-8</v>
      </c>
      <c r="K106" s="1">
        <v>7.9073199999999994E-8</v>
      </c>
      <c r="L106" s="1">
        <v>3.8548112999999998E-6</v>
      </c>
      <c r="M106" s="1">
        <v>1.15985187E-5</v>
      </c>
      <c r="N106" s="1">
        <v>2.09078222E-5</v>
      </c>
      <c r="O106" s="1">
        <v>2.79163339E-5</v>
      </c>
      <c r="P106">
        <v>0</v>
      </c>
      <c r="Q106">
        <v>0</v>
      </c>
      <c r="R106">
        <v>0</v>
      </c>
      <c r="S106" t="s">
        <v>2</v>
      </c>
    </row>
    <row r="107" spans="1:19" x14ac:dyDescent="0.35">
      <c r="A107" t="s">
        <v>76</v>
      </c>
      <c r="B107" t="s">
        <v>44</v>
      </c>
      <c r="C107" t="s">
        <v>3</v>
      </c>
      <c r="D107" t="s">
        <v>3</v>
      </c>
      <c r="E107">
        <v>0</v>
      </c>
      <c r="F107">
        <v>0</v>
      </c>
      <c r="G107">
        <v>0</v>
      </c>
      <c r="H107">
        <v>0</v>
      </c>
      <c r="I107">
        <v>0</v>
      </c>
      <c r="J107" s="1">
        <v>1.83221E-7</v>
      </c>
      <c r="K107" s="1">
        <v>1.79697E-7</v>
      </c>
      <c r="L107" s="1">
        <v>1.1238866E-5</v>
      </c>
      <c r="M107" s="1">
        <v>3.4067004000000002E-5</v>
      </c>
      <c r="N107" s="1">
        <v>6.2760027000000003E-5</v>
      </c>
      <c r="O107" s="1">
        <v>8.4891691999999997E-5</v>
      </c>
      <c r="P107">
        <v>0</v>
      </c>
      <c r="Q107">
        <v>0</v>
      </c>
      <c r="R107">
        <v>0</v>
      </c>
      <c r="S107" t="s">
        <v>2</v>
      </c>
    </row>
    <row r="108" spans="1:19" x14ac:dyDescent="0.35">
      <c r="A108" t="s">
        <v>76</v>
      </c>
      <c r="B108" t="s">
        <v>44</v>
      </c>
      <c r="C108" t="s">
        <v>4</v>
      </c>
      <c r="D108" t="s">
        <v>4</v>
      </c>
      <c r="E108">
        <v>0.123295</v>
      </c>
      <c r="F108">
        <v>0.42978499999999997</v>
      </c>
      <c r="G108">
        <v>0.37043900000000002</v>
      </c>
      <c r="H108">
        <v>0.35550999999999999</v>
      </c>
      <c r="I108">
        <v>0.32258399999999998</v>
      </c>
      <c r="J108">
        <v>0.34285622999999998</v>
      </c>
      <c r="K108">
        <v>0.30262781999999999</v>
      </c>
      <c r="L108">
        <v>0.25330391000000002</v>
      </c>
      <c r="M108">
        <v>0.20468752000000001</v>
      </c>
      <c r="N108">
        <v>0.16110372000000001</v>
      </c>
      <c r="O108">
        <v>0.13256662999999999</v>
      </c>
      <c r="P108">
        <v>0</v>
      </c>
      <c r="Q108">
        <v>0</v>
      </c>
      <c r="R108">
        <v>0</v>
      </c>
      <c r="S108" t="s">
        <v>2</v>
      </c>
    </row>
    <row r="109" spans="1:19" x14ac:dyDescent="0.35">
      <c r="A109" t="s">
        <v>76</v>
      </c>
      <c r="B109" t="s">
        <v>45</v>
      </c>
      <c r="C109" t="s">
        <v>6</v>
      </c>
      <c r="D109" t="s">
        <v>6</v>
      </c>
      <c r="E109">
        <v>0</v>
      </c>
      <c r="F109">
        <v>2.3766199999999999E-3</v>
      </c>
      <c r="G109">
        <v>2.543538E-2</v>
      </c>
      <c r="H109">
        <v>8.1715300000000005E-2</v>
      </c>
      <c r="I109">
        <v>7.63345E-2</v>
      </c>
      <c r="J109">
        <v>7.87449712E-2</v>
      </c>
      <c r="K109">
        <v>7.2090938799999907E-2</v>
      </c>
      <c r="L109">
        <v>0.39639593020000002</v>
      </c>
      <c r="M109">
        <v>0.98232795709999998</v>
      </c>
      <c r="N109">
        <v>1.5892352281</v>
      </c>
      <c r="O109">
        <v>2.0093900172999999</v>
      </c>
      <c r="P109">
        <v>0</v>
      </c>
      <c r="Q109">
        <v>0</v>
      </c>
      <c r="R109">
        <v>0</v>
      </c>
      <c r="S109" t="s">
        <v>2</v>
      </c>
    </row>
    <row r="110" spans="1:19" x14ac:dyDescent="0.35">
      <c r="A110" t="s">
        <v>76</v>
      </c>
      <c r="B110" t="s">
        <v>45</v>
      </c>
      <c r="C110" t="s">
        <v>1</v>
      </c>
      <c r="D110" t="s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 s="1">
        <v>6.1021100000000003E-6</v>
      </c>
      <c r="K110" s="1">
        <v>5.9847399999999999E-6</v>
      </c>
      <c r="L110" s="1">
        <v>2.9125795000000001E-4</v>
      </c>
      <c r="M110" s="1">
        <v>8.7554388999999905E-4</v>
      </c>
      <c r="N110">
        <v>1.5774413999999899E-3</v>
      </c>
      <c r="O110">
        <v>2.1069644099999999E-3</v>
      </c>
      <c r="P110">
        <v>0</v>
      </c>
      <c r="Q110">
        <v>0</v>
      </c>
      <c r="R110">
        <v>0</v>
      </c>
      <c r="S110" t="s">
        <v>2</v>
      </c>
    </row>
    <row r="111" spans="1:19" x14ac:dyDescent="0.35">
      <c r="A111" t="s">
        <v>76</v>
      </c>
      <c r="B111" t="s">
        <v>45</v>
      </c>
      <c r="C111" t="s">
        <v>3</v>
      </c>
      <c r="D111" t="s">
        <v>3</v>
      </c>
      <c r="E111">
        <v>0</v>
      </c>
      <c r="F111">
        <v>0</v>
      </c>
      <c r="G111">
        <v>0</v>
      </c>
      <c r="H111">
        <v>0</v>
      </c>
      <c r="I111">
        <v>0</v>
      </c>
      <c r="J111" s="1">
        <v>4.5805299999999999E-4</v>
      </c>
      <c r="K111" s="1">
        <v>4.4924100000000002E-4</v>
      </c>
      <c r="L111">
        <v>2.8097214999999998E-2</v>
      </c>
      <c r="M111">
        <v>8.5167710999999993E-2</v>
      </c>
      <c r="N111">
        <v>0.156900019</v>
      </c>
      <c r="O111">
        <v>0.212229379</v>
      </c>
      <c r="P111">
        <v>0</v>
      </c>
      <c r="Q111">
        <v>0</v>
      </c>
      <c r="R111">
        <v>0</v>
      </c>
      <c r="S111" t="s">
        <v>2</v>
      </c>
    </row>
    <row r="112" spans="1:19" x14ac:dyDescent="0.35">
      <c r="A112" t="s">
        <v>76</v>
      </c>
      <c r="B112" t="s">
        <v>45</v>
      </c>
      <c r="C112" t="s">
        <v>4</v>
      </c>
      <c r="D112" t="s">
        <v>4</v>
      </c>
      <c r="E112">
        <v>7.9644199999999996</v>
      </c>
      <c r="F112">
        <v>10.1272</v>
      </c>
      <c r="G112">
        <v>9.5875000000000004</v>
      </c>
      <c r="H112">
        <v>10.1061</v>
      </c>
      <c r="I112">
        <v>9.1828099999999999</v>
      </c>
      <c r="J112">
        <v>9.7451809999999899</v>
      </c>
      <c r="K112">
        <v>8.6120699999999992</v>
      </c>
      <c r="L112">
        <v>7.2209699999999897</v>
      </c>
      <c r="M112">
        <v>5.8277559999999999</v>
      </c>
      <c r="N112">
        <v>4.5743209999999896</v>
      </c>
      <c r="O112">
        <v>3.7549729999999899</v>
      </c>
      <c r="P112">
        <v>0</v>
      </c>
      <c r="Q112">
        <v>0</v>
      </c>
      <c r="R112">
        <v>0</v>
      </c>
      <c r="S112" t="s">
        <v>2</v>
      </c>
    </row>
    <row r="113" spans="1:19" x14ac:dyDescent="0.35">
      <c r="A113" t="s">
        <v>76</v>
      </c>
      <c r="B113" t="s">
        <v>46</v>
      </c>
      <c r="C113" t="s">
        <v>6</v>
      </c>
      <c r="D113" t="s">
        <v>6</v>
      </c>
      <c r="E113">
        <v>0</v>
      </c>
      <c r="F113" s="1">
        <v>6.0015600000000002E-5</v>
      </c>
      <c r="G113" s="1">
        <v>1.7350800000000001E-4</v>
      </c>
      <c r="H113">
        <v>1.21984E-3</v>
      </c>
      <c r="I113">
        <v>1.14281E-3</v>
      </c>
      <c r="J113">
        <v>1.2374043799999899E-3</v>
      </c>
      <c r="K113">
        <v>1.1264490399999999E-3</v>
      </c>
      <c r="L113">
        <v>1.6847704710000001E-2</v>
      </c>
      <c r="M113">
        <v>4.5262206069999901E-2</v>
      </c>
      <c r="N113">
        <v>7.4645088139999996E-2</v>
      </c>
      <c r="O113">
        <v>9.4922862159999996E-2</v>
      </c>
      <c r="P113">
        <v>0</v>
      </c>
      <c r="Q113">
        <v>0</v>
      </c>
      <c r="R113">
        <v>0</v>
      </c>
      <c r="S113" t="s">
        <v>2</v>
      </c>
    </row>
    <row r="114" spans="1:19" x14ac:dyDescent="0.35">
      <c r="A114" t="s">
        <v>76</v>
      </c>
      <c r="B114" t="s">
        <v>46</v>
      </c>
      <c r="C114" t="s">
        <v>1</v>
      </c>
      <c r="D114" t="s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 s="1">
        <v>2.96537E-6</v>
      </c>
      <c r="K114" s="1">
        <v>2.9083300000000002E-6</v>
      </c>
      <c r="L114" s="1">
        <v>1.4151567E-4</v>
      </c>
      <c r="M114" s="1">
        <v>4.2517907999999998E-4</v>
      </c>
      <c r="N114" s="1">
        <v>7.6523564000000001E-4</v>
      </c>
      <c r="O114">
        <v>1.0208231190000001E-3</v>
      </c>
      <c r="P114">
        <v>0</v>
      </c>
      <c r="Q114">
        <v>0</v>
      </c>
      <c r="R114">
        <v>0</v>
      </c>
      <c r="S114" t="s">
        <v>2</v>
      </c>
    </row>
    <row r="115" spans="1:19" x14ac:dyDescent="0.35">
      <c r="A115" t="s">
        <v>76</v>
      </c>
      <c r="B115" t="s">
        <v>46</v>
      </c>
      <c r="C115" t="s">
        <v>3</v>
      </c>
      <c r="D115" t="s">
        <v>3</v>
      </c>
      <c r="E115">
        <v>0</v>
      </c>
      <c r="F115">
        <v>0</v>
      </c>
      <c r="G115">
        <v>0</v>
      </c>
      <c r="H115">
        <v>0</v>
      </c>
      <c r="I115">
        <v>0</v>
      </c>
      <c r="J115" s="1">
        <v>1.8367900000000001E-5</v>
      </c>
      <c r="K115" s="1">
        <v>1.8014599999999999E-5</v>
      </c>
      <c r="L115">
        <v>1.1267022999999999E-3</v>
      </c>
      <c r="M115">
        <v>3.4152156999999999E-3</v>
      </c>
      <c r="N115">
        <v>6.2916863999999996E-3</v>
      </c>
      <c r="O115">
        <v>8.5104065999999992E-3</v>
      </c>
      <c r="P115">
        <v>0</v>
      </c>
      <c r="Q115">
        <v>0</v>
      </c>
      <c r="R115">
        <v>0</v>
      </c>
      <c r="S115" t="s">
        <v>2</v>
      </c>
    </row>
    <row r="116" spans="1:19" x14ac:dyDescent="0.35">
      <c r="A116" t="s">
        <v>76</v>
      </c>
      <c r="B116" t="s">
        <v>46</v>
      </c>
      <c r="C116" t="s">
        <v>4</v>
      </c>
      <c r="D116" t="s">
        <v>4</v>
      </c>
      <c r="E116">
        <v>0.317519</v>
      </c>
      <c r="F116">
        <v>0.399588</v>
      </c>
      <c r="G116">
        <v>0.34410499999999999</v>
      </c>
      <c r="H116">
        <v>0.33875</v>
      </c>
      <c r="I116">
        <v>0.30729899999999999</v>
      </c>
      <c r="J116">
        <v>0.32669831999999999</v>
      </c>
      <c r="K116">
        <v>0.28831749000000001</v>
      </c>
      <c r="L116">
        <v>0.24138999999999999</v>
      </c>
      <c r="M116">
        <v>0.195313709999999</v>
      </c>
      <c r="N116">
        <v>0.15403148</v>
      </c>
      <c r="O116">
        <v>0.12699891999999999</v>
      </c>
      <c r="P116">
        <v>0</v>
      </c>
      <c r="Q116">
        <v>0</v>
      </c>
      <c r="R116">
        <v>0</v>
      </c>
      <c r="S116" t="s">
        <v>2</v>
      </c>
    </row>
    <row r="117" spans="1:19" x14ac:dyDescent="0.35">
      <c r="A117" t="s">
        <v>76</v>
      </c>
      <c r="B117" t="s">
        <v>47</v>
      </c>
      <c r="C117" t="s">
        <v>6</v>
      </c>
      <c r="D117" t="s">
        <v>6</v>
      </c>
      <c r="E117">
        <v>0</v>
      </c>
      <c r="F117" s="1">
        <v>5.4014000000000002E-5</v>
      </c>
      <c r="G117" s="1">
        <v>1.56157E-4</v>
      </c>
      <c r="H117">
        <v>5.5080099999999998E-3</v>
      </c>
      <c r="I117">
        <v>5.1225300000000001E-3</v>
      </c>
      <c r="J117">
        <v>5.1749293809999998E-3</v>
      </c>
      <c r="K117">
        <v>4.779962334E-3</v>
      </c>
      <c r="L117">
        <v>1.10673436899999E-2</v>
      </c>
      <c r="M117">
        <v>2.24027863879999E-2</v>
      </c>
      <c r="N117">
        <v>3.4277638318999999E-2</v>
      </c>
      <c r="O117">
        <v>4.2602925115000002E-2</v>
      </c>
      <c r="P117">
        <v>0</v>
      </c>
      <c r="Q117">
        <v>0</v>
      </c>
      <c r="R117">
        <v>0</v>
      </c>
      <c r="S117" t="s">
        <v>2</v>
      </c>
    </row>
    <row r="118" spans="1:19" x14ac:dyDescent="0.35">
      <c r="A118" t="s">
        <v>76</v>
      </c>
      <c r="B118" t="s">
        <v>47</v>
      </c>
      <c r="C118" t="s">
        <v>1</v>
      </c>
      <c r="D118" t="s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 s="1">
        <v>2.49356999999999E-6</v>
      </c>
      <c r="K118" s="1">
        <v>2.4455850000000002E-6</v>
      </c>
      <c r="L118" s="1">
        <v>1.1920948E-4</v>
      </c>
      <c r="M118" s="1">
        <v>3.58679972E-4</v>
      </c>
      <c r="N118" s="1">
        <v>6.4655482899999997E-4</v>
      </c>
      <c r="O118" s="1">
        <v>8.6324452499999898E-4</v>
      </c>
      <c r="P118">
        <v>0</v>
      </c>
      <c r="Q118">
        <v>0</v>
      </c>
      <c r="R118">
        <v>0</v>
      </c>
      <c r="S118" t="s">
        <v>2</v>
      </c>
    </row>
    <row r="119" spans="1:19" x14ac:dyDescent="0.35">
      <c r="A119" t="s">
        <v>76</v>
      </c>
      <c r="B119" t="s">
        <v>47</v>
      </c>
      <c r="C119" t="s">
        <v>3</v>
      </c>
      <c r="D119" t="s">
        <v>3</v>
      </c>
      <c r="E119">
        <v>0</v>
      </c>
      <c r="F119">
        <v>0</v>
      </c>
      <c r="G119">
        <v>0</v>
      </c>
      <c r="H119">
        <v>0</v>
      </c>
      <c r="I119">
        <v>0</v>
      </c>
      <c r="J119" s="1">
        <v>6.4585400000000003E-6</v>
      </c>
      <c r="K119" s="1">
        <v>6.3342999999999996E-6</v>
      </c>
      <c r="L119" s="1">
        <v>3.961705E-4</v>
      </c>
      <c r="M119">
        <v>1.20086445E-3</v>
      </c>
      <c r="N119">
        <v>2.21229109E-3</v>
      </c>
      <c r="O119">
        <v>2.99243616E-3</v>
      </c>
      <c r="P119">
        <v>0</v>
      </c>
      <c r="Q119">
        <v>0</v>
      </c>
      <c r="R119">
        <v>0</v>
      </c>
      <c r="S119" t="s">
        <v>2</v>
      </c>
    </row>
    <row r="120" spans="1:19" x14ac:dyDescent="0.35">
      <c r="A120" t="s">
        <v>76</v>
      </c>
      <c r="B120" t="s">
        <v>47</v>
      </c>
      <c r="C120" t="s">
        <v>4</v>
      </c>
      <c r="D120" t="s">
        <v>4</v>
      </c>
      <c r="E120">
        <v>0.11652999999999999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 t="s">
        <v>2</v>
      </c>
    </row>
    <row r="121" spans="1:19" x14ac:dyDescent="0.35">
      <c r="A121" t="s">
        <v>76</v>
      </c>
      <c r="B121" t="s">
        <v>48</v>
      </c>
      <c r="C121" t="s">
        <v>6</v>
      </c>
      <c r="D121" t="s">
        <v>6</v>
      </c>
      <c r="E121">
        <v>0</v>
      </c>
      <c r="F121" s="1">
        <v>6.5999560000000001E-4</v>
      </c>
      <c r="G121">
        <v>1.80448E-3</v>
      </c>
      <c r="H121">
        <v>1.2686299999999999E-2</v>
      </c>
      <c r="I121">
        <v>1.18853E-2</v>
      </c>
      <c r="J121">
        <v>1.28686201E-2</v>
      </c>
      <c r="K121">
        <v>1.17146734E-2</v>
      </c>
      <c r="L121">
        <v>0.17476070660000001</v>
      </c>
      <c r="M121">
        <v>0.46937298970000002</v>
      </c>
      <c r="N121">
        <v>0.77398685270000001</v>
      </c>
      <c r="O121">
        <v>0.98418265390000004</v>
      </c>
      <c r="P121">
        <v>0</v>
      </c>
      <c r="Q121">
        <v>0</v>
      </c>
      <c r="R121">
        <v>0</v>
      </c>
      <c r="S121" t="s">
        <v>2</v>
      </c>
    </row>
    <row r="122" spans="1:19" x14ac:dyDescent="0.35">
      <c r="A122" t="s">
        <v>76</v>
      </c>
      <c r="B122" t="s">
        <v>48</v>
      </c>
      <c r="C122" t="s">
        <v>4</v>
      </c>
      <c r="D122" t="s">
        <v>4</v>
      </c>
      <c r="E122">
        <v>1.01952</v>
      </c>
      <c r="F122">
        <v>1.4896100000000001</v>
      </c>
      <c r="G122">
        <v>1.2940499999999999</v>
      </c>
      <c r="H122">
        <v>1.1856899999999999</v>
      </c>
      <c r="I122">
        <v>1.07561</v>
      </c>
      <c r="J122">
        <v>1.1435081</v>
      </c>
      <c r="K122">
        <v>1.0091682</v>
      </c>
      <c r="L122">
        <v>0.84491400000000005</v>
      </c>
      <c r="M122">
        <v>0.68363750000000001</v>
      </c>
      <c r="N122">
        <v>0.53914129999999905</v>
      </c>
      <c r="O122">
        <v>0.44452209999999998</v>
      </c>
      <c r="P122">
        <v>0</v>
      </c>
      <c r="Q122">
        <v>0</v>
      </c>
      <c r="R122">
        <v>0</v>
      </c>
      <c r="S122" t="s">
        <v>2</v>
      </c>
    </row>
    <row r="123" spans="1:19" x14ac:dyDescent="0.35">
      <c r="A123" t="s">
        <v>76</v>
      </c>
      <c r="B123" t="s">
        <v>49</v>
      </c>
      <c r="C123" t="s">
        <v>6</v>
      </c>
      <c r="D123" t="s">
        <v>6</v>
      </c>
      <c r="E123">
        <v>0</v>
      </c>
      <c r="F123">
        <v>1.4494538E-2</v>
      </c>
      <c r="G123">
        <v>3.7484259999999998E-2</v>
      </c>
      <c r="H123">
        <v>5.0291250000000003E-2</v>
      </c>
      <c r="I123">
        <v>4.6613870000000002E-2</v>
      </c>
      <c r="J123">
        <v>4.678802437E-2</v>
      </c>
      <c r="K123">
        <v>4.3530677099999998E-2</v>
      </c>
      <c r="L123">
        <v>9.0933654899999994E-2</v>
      </c>
      <c r="M123">
        <v>0.17477246862999901</v>
      </c>
      <c r="N123">
        <v>0.26166352375000002</v>
      </c>
      <c r="O123">
        <v>0.32221592702000001</v>
      </c>
      <c r="P123">
        <v>0</v>
      </c>
      <c r="Q123">
        <v>0</v>
      </c>
      <c r="R123">
        <v>0</v>
      </c>
      <c r="S123" t="s">
        <v>2</v>
      </c>
    </row>
    <row r="124" spans="1:19" x14ac:dyDescent="0.35">
      <c r="A124" t="s">
        <v>76</v>
      </c>
      <c r="B124" t="s">
        <v>49</v>
      </c>
      <c r="C124" t="s">
        <v>4</v>
      </c>
      <c r="D124" t="s">
        <v>4</v>
      </c>
      <c r="E124">
        <v>6.8231E-2</v>
      </c>
      <c r="F124">
        <v>8.1897499999999998E-2</v>
      </c>
      <c r="G124">
        <v>7.0597099999999996E-2</v>
      </c>
      <c r="H124">
        <v>7.1106600000000006E-2</v>
      </c>
      <c r="I124">
        <v>6.4444899999999999E-2</v>
      </c>
      <c r="J124">
        <v>6.8572110000000006E-2</v>
      </c>
      <c r="K124">
        <v>6.0479678999999897E-2</v>
      </c>
      <c r="L124">
        <v>5.0550345999999899E-2</v>
      </c>
      <c r="M124">
        <v>4.0890834000000001E-2</v>
      </c>
      <c r="N124">
        <v>3.2254381999999998E-2</v>
      </c>
      <c r="O124">
        <v>2.6596135999999999E-2</v>
      </c>
      <c r="P124">
        <v>0</v>
      </c>
      <c r="Q124">
        <v>0</v>
      </c>
      <c r="R124">
        <v>0</v>
      </c>
      <c r="S124" t="s">
        <v>2</v>
      </c>
    </row>
    <row r="125" spans="1:19" x14ac:dyDescent="0.35">
      <c r="A125" t="s">
        <v>76</v>
      </c>
      <c r="B125" t="s">
        <v>50</v>
      </c>
      <c r="C125" t="s">
        <v>1</v>
      </c>
      <c r="D125" t="s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 s="1">
        <v>2.3894879999999999E-5</v>
      </c>
      <c r="K125" s="1">
        <v>2.343521E-5</v>
      </c>
      <c r="L125">
        <v>1.14239393E-3</v>
      </c>
      <c r="M125">
        <v>3.4374822900000001E-3</v>
      </c>
      <c r="N125">
        <v>6.1998496500000003E-3</v>
      </c>
      <c r="O125">
        <v>8.2885510999999995E-3</v>
      </c>
      <c r="P125">
        <v>0</v>
      </c>
      <c r="Q125">
        <v>0</v>
      </c>
      <c r="R125">
        <v>0</v>
      </c>
      <c r="S125" t="s">
        <v>2</v>
      </c>
    </row>
    <row r="126" spans="1:19" x14ac:dyDescent="0.35">
      <c r="A126" t="s">
        <v>76</v>
      </c>
      <c r="B126" t="s">
        <v>50</v>
      </c>
      <c r="C126" t="s">
        <v>3</v>
      </c>
      <c r="D126" t="s">
        <v>3</v>
      </c>
      <c r="E126">
        <v>0</v>
      </c>
      <c r="F126">
        <v>0</v>
      </c>
      <c r="G126">
        <v>0</v>
      </c>
      <c r="H126">
        <v>0</v>
      </c>
      <c r="I126">
        <v>0</v>
      </c>
      <c r="J126" s="1">
        <v>1.02558E-4</v>
      </c>
      <c r="K126" s="1">
        <v>1.00585E-4</v>
      </c>
      <c r="L126">
        <v>6.2909630000000001E-3</v>
      </c>
      <c r="M126">
        <v>1.9069069000000001E-2</v>
      </c>
      <c r="N126">
        <v>3.51299318E-2</v>
      </c>
      <c r="O126">
        <v>4.7518245899999999E-2</v>
      </c>
      <c r="P126">
        <v>0</v>
      </c>
      <c r="Q126">
        <v>0</v>
      </c>
      <c r="R126">
        <v>0</v>
      </c>
      <c r="S126" t="s">
        <v>2</v>
      </c>
    </row>
    <row r="127" spans="1:19" x14ac:dyDescent="0.35">
      <c r="A127" t="s">
        <v>76</v>
      </c>
      <c r="B127" t="s">
        <v>50</v>
      </c>
      <c r="C127" t="s">
        <v>4</v>
      </c>
      <c r="D127" t="s">
        <v>4</v>
      </c>
      <c r="E127">
        <v>2.5689799999999999E-2</v>
      </c>
      <c r="F127">
        <v>4.7745200000000002E-2</v>
      </c>
      <c r="G127">
        <v>4.1159899999999999E-2</v>
      </c>
      <c r="H127">
        <v>4.1719199999999998E-2</v>
      </c>
      <c r="I127">
        <v>3.78362E-2</v>
      </c>
      <c r="J127">
        <v>4.0231503000000002E-2</v>
      </c>
      <c r="K127">
        <v>3.5490534999999997E-2</v>
      </c>
      <c r="L127">
        <v>2.9660612999999999E-2</v>
      </c>
      <c r="M127">
        <v>2.3972503999999999E-2</v>
      </c>
      <c r="N127">
        <v>1.8881331000000001E-2</v>
      </c>
      <c r="O127">
        <v>1.5544733999999999E-2</v>
      </c>
      <c r="P127">
        <v>0</v>
      </c>
      <c r="Q127">
        <v>0</v>
      </c>
      <c r="R127">
        <v>0</v>
      </c>
      <c r="S127" t="s">
        <v>2</v>
      </c>
    </row>
    <row r="128" spans="1:19" x14ac:dyDescent="0.35">
      <c r="A128" t="s">
        <v>76</v>
      </c>
      <c r="B128" t="s">
        <v>51</v>
      </c>
      <c r="C128" t="s">
        <v>6</v>
      </c>
      <c r="D128" t="s">
        <v>6</v>
      </c>
      <c r="E128">
        <v>0</v>
      </c>
      <c r="F128" s="1">
        <v>3.8843500000000002E-4</v>
      </c>
      <c r="G128" s="1">
        <v>4.8249700000000003E-4</v>
      </c>
      <c r="H128" s="1">
        <v>6.7913700000000001E-4</v>
      </c>
      <c r="I128" s="1">
        <v>6.3050900000000002E-4</v>
      </c>
      <c r="J128" s="1">
        <v>6.3399869872000003E-4</v>
      </c>
      <c r="K128" s="1">
        <v>5.8847009001E-4</v>
      </c>
      <c r="L128" s="1">
        <v>1.23331456041999E-3</v>
      </c>
      <c r="M128">
        <v>2.41188133829E-3</v>
      </c>
      <c r="N128">
        <v>3.6526009267499899E-3</v>
      </c>
      <c r="O128">
        <v>4.5288741057799998E-3</v>
      </c>
      <c r="P128">
        <v>0</v>
      </c>
      <c r="Q128">
        <v>0</v>
      </c>
      <c r="R128">
        <v>0</v>
      </c>
      <c r="S128" t="s">
        <v>2</v>
      </c>
    </row>
    <row r="129" spans="1:19" x14ac:dyDescent="0.35">
      <c r="A129" t="s">
        <v>76</v>
      </c>
      <c r="B129" t="s">
        <v>51</v>
      </c>
      <c r="C129" t="s">
        <v>1</v>
      </c>
      <c r="D129" t="s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 s="1">
        <v>6.7114900000000003E-5</v>
      </c>
      <c r="K129" s="1">
        <v>6.5823999999999999E-5</v>
      </c>
      <c r="L129">
        <v>3.2038277E-3</v>
      </c>
      <c r="M129">
        <v>9.6337446000000007E-3</v>
      </c>
      <c r="N129">
        <v>1.7362336700000001E-2</v>
      </c>
      <c r="O129">
        <v>2.31938929999999E-2</v>
      </c>
      <c r="P129">
        <v>0</v>
      </c>
      <c r="Q129">
        <v>0</v>
      </c>
      <c r="R129">
        <v>0</v>
      </c>
      <c r="S129" t="s">
        <v>2</v>
      </c>
    </row>
    <row r="130" spans="1:19" x14ac:dyDescent="0.35">
      <c r="A130" t="s">
        <v>76</v>
      </c>
      <c r="B130" t="s">
        <v>51</v>
      </c>
      <c r="C130" t="s">
        <v>3</v>
      </c>
      <c r="D130" t="s">
        <v>3</v>
      </c>
      <c r="E130">
        <v>0</v>
      </c>
      <c r="F130">
        <v>0</v>
      </c>
      <c r="G130">
        <v>0</v>
      </c>
      <c r="H130">
        <v>0</v>
      </c>
      <c r="I130">
        <v>0</v>
      </c>
      <c r="J130" s="1">
        <v>9.46795E-5</v>
      </c>
      <c r="K130" s="1">
        <v>9.2858199999999998E-5</v>
      </c>
      <c r="L130">
        <v>5.8076942999999897E-3</v>
      </c>
      <c r="M130">
        <v>1.7604137299999999E-2</v>
      </c>
      <c r="N130">
        <v>3.2431197100000003E-2</v>
      </c>
      <c r="O130">
        <v>4.3867824800000003E-2</v>
      </c>
      <c r="P130">
        <v>0</v>
      </c>
      <c r="Q130">
        <v>0</v>
      </c>
      <c r="R130">
        <v>0</v>
      </c>
      <c r="S130" t="s">
        <v>2</v>
      </c>
    </row>
    <row r="131" spans="1:19" x14ac:dyDescent="0.35">
      <c r="A131" t="s">
        <v>76</v>
      </c>
      <c r="B131" t="s">
        <v>51</v>
      </c>
      <c r="C131" t="s">
        <v>4</v>
      </c>
      <c r="D131" t="s">
        <v>4</v>
      </c>
      <c r="E131">
        <v>0.34878500000000001</v>
      </c>
      <c r="F131">
        <v>0.36532999999999999</v>
      </c>
      <c r="G131">
        <v>0.33441900000000002</v>
      </c>
      <c r="H131">
        <v>0.332119</v>
      </c>
      <c r="I131">
        <v>0.30141699999999999</v>
      </c>
      <c r="J131">
        <v>0.32026227000000002</v>
      </c>
      <c r="K131">
        <v>0.28277006999999998</v>
      </c>
      <c r="L131">
        <v>0.23688297999999999</v>
      </c>
      <c r="M131">
        <v>0.19152305999999999</v>
      </c>
      <c r="N131">
        <v>0.15083036</v>
      </c>
      <c r="O131">
        <v>0.12421267</v>
      </c>
      <c r="P131">
        <v>0</v>
      </c>
      <c r="Q131">
        <v>0</v>
      </c>
      <c r="R131">
        <v>0</v>
      </c>
      <c r="S131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92761-90FE-458D-8CA1-572504EB0959}">
  <dimension ref="A1:X131"/>
  <sheetViews>
    <sheetView workbookViewId="0">
      <selection activeCell="U1" sqref="U1:X1048576"/>
    </sheetView>
  </sheetViews>
  <sheetFormatPr defaultRowHeight="14.5" x14ac:dyDescent="0.35"/>
  <sheetData>
    <row r="1" spans="1:24" x14ac:dyDescent="0.35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S1" t="s">
        <v>67</v>
      </c>
      <c r="V1">
        <v>2030</v>
      </c>
      <c r="W1">
        <v>2035</v>
      </c>
      <c r="X1">
        <v>2050</v>
      </c>
    </row>
    <row r="2" spans="1:24" x14ac:dyDescent="0.35">
      <c r="A2" t="s">
        <v>73</v>
      </c>
      <c r="B2" t="s">
        <v>0</v>
      </c>
      <c r="C2" t="s">
        <v>1</v>
      </c>
      <c r="D2" t="s">
        <v>1</v>
      </c>
      <c r="E2">
        <v>0</v>
      </c>
      <c r="F2">
        <v>0</v>
      </c>
      <c r="G2">
        <v>0</v>
      </c>
      <c r="H2">
        <v>0</v>
      </c>
      <c r="I2">
        <v>0</v>
      </c>
      <c r="J2" s="1">
        <v>2.2469169999999998E-9</v>
      </c>
      <c r="K2" s="1">
        <v>1.5413599999999999E-10</v>
      </c>
      <c r="L2" s="1">
        <v>1.031482E-7</v>
      </c>
      <c r="M2" s="1">
        <v>2.45200132E-7</v>
      </c>
      <c r="N2" s="1">
        <v>4.5914886199999998E-7</v>
      </c>
      <c r="O2" s="1">
        <v>5.9934039900000004E-7</v>
      </c>
      <c r="P2">
        <v>0</v>
      </c>
      <c r="Q2">
        <v>0</v>
      </c>
      <c r="R2">
        <v>0</v>
      </c>
      <c r="S2" t="s">
        <v>2</v>
      </c>
      <c r="U2" t="s">
        <v>6</v>
      </c>
      <c r="V2">
        <f>SUMIF(C:C, U2, K:K)</f>
        <v>1.3586210434261079</v>
      </c>
      <c r="W2">
        <f>SUMIF(C:C, U2, L:L)</f>
        <v>3.3609043883887582</v>
      </c>
      <c r="X2">
        <f>SUMIF(C:C, U2, O:O)</f>
        <v>9.7681720243558985</v>
      </c>
    </row>
    <row r="3" spans="1:24" x14ac:dyDescent="0.35">
      <c r="A3" t="s">
        <v>73</v>
      </c>
      <c r="B3" t="s">
        <v>0</v>
      </c>
      <c r="C3" t="s">
        <v>3</v>
      </c>
      <c r="D3" t="s">
        <v>3</v>
      </c>
      <c r="E3">
        <v>0</v>
      </c>
      <c r="F3">
        <v>0</v>
      </c>
      <c r="G3">
        <v>0</v>
      </c>
      <c r="H3">
        <v>0</v>
      </c>
      <c r="I3">
        <v>0</v>
      </c>
      <c r="J3" s="1">
        <v>1.93501E-5</v>
      </c>
      <c r="K3" s="1">
        <v>1.89886E-5</v>
      </c>
      <c r="L3">
        <v>1.1509221E-3</v>
      </c>
      <c r="M3">
        <v>3.7264072999999998E-3</v>
      </c>
      <c r="N3">
        <v>8.1874923999999995E-3</v>
      </c>
      <c r="O3">
        <v>1.30872301E-2</v>
      </c>
      <c r="P3">
        <v>0</v>
      </c>
      <c r="Q3">
        <v>0</v>
      </c>
      <c r="R3">
        <v>0</v>
      </c>
      <c r="S3" t="s">
        <v>2</v>
      </c>
      <c r="U3" t="s">
        <v>68</v>
      </c>
      <c r="V3">
        <f>SUM(K:K)</f>
        <v>30.266820397111534</v>
      </c>
      <c r="W3">
        <f>SUM(L:L)</f>
        <v>27.821202876707616</v>
      </c>
      <c r="X3">
        <f>SUM(O:O)</f>
        <v>26.127452881510532</v>
      </c>
    </row>
    <row r="4" spans="1:24" x14ac:dyDescent="0.35">
      <c r="A4" t="s">
        <v>73</v>
      </c>
      <c r="B4" t="s">
        <v>0</v>
      </c>
      <c r="C4" t="s">
        <v>4</v>
      </c>
      <c r="D4" t="s">
        <v>4</v>
      </c>
      <c r="E4">
        <v>0.66745100000000002</v>
      </c>
      <c r="F4">
        <v>0.89183699999999999</v>
      </c>
      <c r="G4">
        <v>0.60716800000000004</v>
      </c>
      <c r="H4">
        <v>0.29693999999999998</v>
      </c>
      <c r="I4">
        <v>0.26855099999999998</v>
      </c>
      <c r="J4">
        <v>0.28612057000000002</v>
      </c>
      <c r="K4">
        <v>0.25212175999999997</v>
      </c>
      <c r="L4">
        <v>0.21108284999999999</v>
      </c>
      <c r="M4">
        <v>0.17350562999999999</v>
      </c>
      <c r="N4">
        <v>0.146817949999999</v>
      </c>
      <c r="O4">
        <v>0.13287806999999999</v>
      </c>
      <c r="P4">
        <v>0</v>
      </c>
      <c r="Q4">
        <v>0</v>
      </c>
      <c r="R4">
        <v>0</v>
      </c>
      <c r="S4" t="s">
        <v>2</v>
      </c>
      <c r="V4">
        <f t="shared" ref="V4:W4" si="0">V2/V3</f>
        <v>4.4888132469830422E-2</v>
      </c>
      <c r="W4">
        <f t="shared" si="0"/>
        <v>0.12080370511954264</v>
      </c>
      <c r="X4">
        <f>X2/X3</f>
        <v>0.37386621913184986</v>
      </c>
    </row>
    <row r="5" spans="1:24" x14ac:dyDescent="0.35">
      <c r="A5" t="s">
        <v>73</v>
      </c>
      <c r="B5" t="s">
        <v>5</v>
      </c>
      <c r="C5" t="s">
        <v>6</v>
      </c>
      <c r="D5" t="s">
        <v>6</v>
      </c>
      <c r="E5">
        <v>0</v>
      </c>
      <c r="F5" s="1">
        <v>2.7607199999999998E-4</v>
      </c>
      <c r="G5" s="1">
        <v>7.9813499999999995E-4</v>
      </c>
      <c r="H5">
        <v>5.6112499999999999E-3</v>
      </c>
      <c r="I5">
        <v>5.2569499999999998E-3</v>
      </c>
      <c r="J5">
        <v>5.6743225400000003E-3</v>
      </c>
      <c r="K5">
        <v>5.1704424000000001E-3</v>
      </c>
      <c r="L5">
        <v>6.4095261200000003E-2</v>
      </c>
      <c r="M5">
        <v>0.164064533899999</v>
      </c>
      <c r="N5">
        <v>0.2369087996</v>
      </c>
      <c r="O5">
        <v>0.26074971489999998</v>
      </c>
      <c r="P5">
        <v>0</v>
      </c>
      <c r="Q5">
        <v>0</v>
      </c>
      <c r="R5">
        <v>0</v>
      </c>
      <c r="S5" t="s">
        <v>2</v>
      </c>
    </row>
    <row r="6" spans="1:24" x14ac:dyDescent="0.35">
      <c r="A6" t="s">
        <v>73</v>
      </c>
      <c r="B6" t="s">
        <v>5</v>
      </c>
      <c r="C6" t="s">
        <v>1</v>
      </c>
      <c r="D6" t="s">
        <v>1</v>
      </c>
      <c r="E6">
        <v>0</v>
      </c>
      <c r="F6">
        <v>0</v>
      </c>
      <c r="G6">
        <v>0</v>
      </c>
      <c r="H6">
        <v>0</v>
      </c>
      <c r="I6">
        <v>0</v>
      </c>
      <c r="J6" s="1">
        <v>2.249998E-6</v>
      </c>
      <c r="K6" s="1">
        <v>2.2079430000000002E-6</v>
      </c>
      <c r="L6" s="1">
        <v>1.0509743899999999E-4</v>
      </c>
      <c r="M6" s="1">
        <v>3.4267510299999999E-4</v>
      </c>
      <c r="N6" s="1">
        <v>7.6724166299999995E-4</v>
      </c>
      <c r="O6">
        <v>1.2810369950000001E-3</v>
      </c>
      <c r="P6">
        <v>0</v>
      </c>
      <c r="Q6">
        <v>0</v>
      </c>
      <c r="R6">
        <v>0</v>
      </c>
      <c r="S6" t="s">
        <v>2</v>
      </c>
    </row>
    <row r="7" spans="1:24" x14ac:dyDescent="0.35">
      <c r="A7" t="s">
        <v>73</v>
      </c>
      <c r="B7" t="s">
        <v>5</v>
      </c>
      <c r="C7" t="s">
        <v>3</v>
      </c>
      <c r="D7" t="s">
        <v>3</v>
      </c>
      <c r="E7">
        <v>0</v>
      </c>
      <c r="F7">
        <v>0</v>
      </c>
      <c r="G7">
        <v>0</v>
      </c>
      <c r="H7">
        <v>0</v>
      </c>
      <c r="I7">
        <v>0</v>
      </c>
      <c r="J7" s="1">
        <v>8.0625600000000003E-6</v>
      </c>
      <c r="K7" s="1">
        <v>7.91193E-6</v>
      </c>
      <c r="L7" s="1">
        <v>4.7955055E-4</v>
      </c>
      <c r="M7">
        <v>1.55266688E-3</v>
      </c>
      <c r="N7">
        <v>3.41146114999999E-3</v>
      </c>
      <c r="O7">
        <v>5.4530187199999898E-3</v>
      </c>
      <c r="P7">
        <v>0</v>
      </c>
      <c r="Q7">
        <v>0</v>
      </c>
      <c r="R7">
        <v>0</v>
      </c>
      <c r="S7" t="s">
        <v>2</v>
      </c>
    </row>
    <row r="8" spans="1:24" x14ac:dyDescent="0.35">
      <c r="A8" t="s">
        <v>73</v>
      </c>
      <c r="B8" t="s">
        <v>5</v>
      </c>
      <c r="C8" t="s">
        <v>4</v>
      </c>
      <c r="D8" t="s">
        <v>4</v>
      </c>
      <c r="E8">
        <v>0.233242</v>
      </c>
      <c r="F8">
        <v>0.32305899999999999</v>
      </c>
      <c r="G8">
        <v>0.247173</v>
      </c>
      <c r="H8">
        <v>0.246364</v>
      </c>
      <c r="I8">
        <v>0.22354599999999999</v>
      </c>
      <c r="J8">
        <v>0.23754102999999999</v>
      </c>
      <c r="K8">
        <v>0.20976579000000001</v>
      </c>
      <c r="L8">
        <v>0.17676538</v>
      </c>
      <c r="M8">
        <v>0.14506232999999999</v>
      </c>
      <c r="N8">
        <v>0.12199072</v>
      </c>
      <c r="O8">
        <v>0.11005721</v>
      </c>
      <c r="P8">
        <v>0</v>
      </c>
      <c r="Q8">
        <v>0</v>
      </c>
      <c r="R8">
        <v>0</v>
      </c>
      <c r="S8" t="s">
        <v>2</v>
      </c>
    </row>
    <row r="9" spans="1:24" x14ac:dyDescent="0.35">
      <c r="A9" t="s">
        <v>73</v>
      </c>
      <c r="B9" t="s">
        <v>7</v>
      </c>
      <c r="C9" t="s">
        <v>6</v>
      </c>
      <c r="D9" t="s">
        <v>6</v>
      </c>
      <c r="E9">
        <v>0</v>
      </c>
      <c r="F9" s="1">
        <v>3.4809100000000003E-4</v>
      </c>
      <c r="G9">
        <v>1.0063400000000001E-3</v>
      </c>
      <c r="H9">
        <v>7.0750500000000003E-3</v>
      </c>
      <c r="I9">
        <v>6.62833E-3</v>
      </c>
      <c r="J9">
        <v>7.1547859000000002E-3</v>
      </c>
      <c r="K9">
        <v>6.5194780000000004E-3</v>
      </c>
      <c r="L9">
        <v>8.1041287599999998E-2</v>
      </c>
      <c r="M9">
        <v>0.207500179299999</v>
      </c>
      <c r="N9">
        <v>0.29962377620000002</v>
      </c>
      <c r="O9">
        <v>0.32975976680000002</v>
      </c>
      <c r="P9">
        <v>0</v>
      </c>
      <c r="Q9">
        <v>0</v>
      </c>
      <c r="R9">
        <v>0</v>
      </c>
      <c r="S9" t="s">
        <v>2</v>
      </c>
    </row>
    <row r="10" spans="1:24" x14ac:dyDescent="0.35">
      <c r="A10" t="s">
        <v>73</v>
      </c>
      <c r="B10" t="s">
        <v>7</v>
      </c>
      <c r="C10" t="s">
        <v>1</v>
      </c>
      <c r="D10" t="s">
        <v>1</v>
      </c>
      <c r="E10">
        <v>0</v>
      </c>
      <c r="F10">
        <v>0</v>
      </c>
      <c r="G10">
        <v>0</v>
      </c>
      <c r="H10">
        <v>0</v>
      </c>
      <c r="I10">
        <v>0</v>
      </c>
      <c r="J10" s="1">
        <v>7.6558900000000005E-9</v>
      </c>
      <c r="K10" s="1">
        <v>7.5127999999999999E-9</v>
      </c>
      <c r="L10" s="1">
        <v>3.5764167999999902E-7</v>
      </c>
      <c r="M10" s="1">
        <v>1.1661072700000001E-6</v>
      </c>
      <c r="N10" s="1">
        <v>2.61085976E-6</v>
      </c>
      <c r="O10" s="1">
        <v>4.3592604400000004E-6</v>
      </c>
      <c r="P10">
        <v>0</v>
      </c>
      <c r="Q10">
        <v>0</v>
      </c>
      <c r="R10">
        <v>0</v>
      </c>
      <c r="S10" t="s">
        <v>2</v>
      </c>
    </row>
    <row r="11" spans="1:24" x14ac:dyDescent="0.35">
      <c r="A11" t="s">
        <v>73</v>
      </c>
      <c r="B11" t="s">
        <v>7</v>
      </c>
      <c r="C11" t="s">
        <v>3</v>
      </c>
      <c r="D11" t="s">
        <v>3</v>
      </c>
      <c r="E11">
        <v>0</v>
      </c>
      <c r="F11">
        <v>0</v>
      </c>
      <c r="G11">
        <v>0</v>
      </c>
      <c r="H11">
        <v>0</v>
      </c>
      <c r="I11">
        <v>0</v>
      </c>
      <c r="J11" s="1">
        <v>3.6434099999999997E-5</v>
      </c>
      <c r="K11" s="1">
        <v>3.5753400000000002E-5</v>
      </c>
      <c r="L11">
        <v>2.1670536000000002E-3</v>
      </c>
      <c r="M11">
        <v>7.0163932999999998E-3</v>
      </c>
      <c r="N11">
        <v>1.5416076000000001E-2</v>
      </c>
      <c r="O11">
        <v>2.4641727499999998E-2</v>
      </c>
      <c r="P11">
        <v>0</v>
      </c>
      <c r="Q11">
        <v>0</v>
      </c>
      <c r="R11">
        <v>0</v>
      </c>
      <c r="S11" t="s">
        <v>2</v>
      </c>
    </row>
    <row r="12" spans="1:24" x14ac:dyDescent="0.35">
      <c r="A12" t="s">
        <v>73</v>
      </c>
      <c r="B12" t="s">
        <v>7</v>
      </c>
      <c r="C12" t="s">
        <v>4</v>
      </c>
      <c r="D12" t="s">
        <v>4</v>
      </c>
      <c r="E12">
        <v>0.110752</v>
      </c>
      <c r="F12">
        <v>0.18432799999999999</v>
      </c>
      <c r="G12">
        <v>0.16977900000000001</v>
      </c>
      <c r="H12">
        <v>0.16933000000000001</v>
      </c>
      <c r="I12">
        <v>0.15364700000000001</v>
      </c>
      <c r="J12">
        <v>0.16326500999999999</v>
      </c>
      <c r="K12">
        <v>0.14417505999999999</v>
      </c>
      <c r="L12">
        <v>0.12149330999999999</v>
      </c>
      <c r="M12">
        <v>9.970387E-2</v>
      </c>
      <c r="N12">
        <v>8.3846130000000005E-2</v>
      </c>
      <c r="O12">
        <v>7.5644009999999998E-2</v>
      </c>
      <c r="P12">
        <v>0</v>
      </c>
      <c r="Q12">
        <v>0</v>
      </c>
      <c r="R12">
        <v>0</v>
      </c>
      <c r="S12" t="s">
        <v>2</v>
      </c>
    </row>
    <row r="13" spans="1:24" x14ac:dyDescent="0.35">
      <c r="A13" t="s">
        <v>73</v>
      </c>
      <c r="B13" t="s">
        <v>8</v>
      </c>
      <c r="C13" t="s">
        <v>6</v>
      </c>
      <c r="D13" t="s">
        <v>6</v>
      </c>
      <c r="E13">
        <v>0</v>
      </c>
      <c r="F13" s="1">
        <v>1.20031E-5</v>
      </c>
      <c r="G13">
        <v>4.1190671999999998E-3</v>
      </c>
      <c r="H13">
        <v>4.767594E-3</v>
      </c>
      <c r="I13">
        <v>4.4282889999999898E-3</v>
      </c>
      <c r="J13">
        <v>4.4492485250000003E-3</v>
      </c>
      <c r="K13">
        <v>4.1294812659999998E-3</v>
      </c>
      <c r="L13">
        <v>7.3409818160000001E-3</v>
      </c>
      <c r="M13">
        <v>1.2591306579000001E-2</v>
      </c>
      <c r="N13">
        <v>1.6187995909999999E-2</v>
      </c>
      <c r="O13">
        <v>1.7079055975999999E-2</v>
      </c>
      <c r="P13">
        <v>0</v>
      </c>
      <c r="Q13">
        <v>0</v>
      </c>
      <c r="R13">
        <v>0</v>
      </c>
      <c r="S13" t="s">
        <v>2</v>
      </c>
    </row>
    <row r="14" spans="1:24" x14ac:dyDescent="0.35">
      <c r="A14" t="s">
        <v>73</v>
      </c>
      <c r="B14" t="s">
        <v>8</v>
      </c>
      <c r="C14" t="s">
        <v>1</v>
      </c>
      <c r="D14" t="s">
        <v>1</v>
      </c>
      <c r="E14">
        <v>0</v>
      </c>
      <c r="F14">
        <v>0</v>
      </c>
      <c r="G14">
        <v>0</v>
      </c>
      <c r="H14">
        <v>0</v>
      </c>
      <c r="I14">
        <v>0</v>
      </c>
      <c r="J14" s="1">
        <v>1.548649E-6</v>
      </c>
      <c r="K14" s="1">
        <v>1.5197179999999999E-6</v>
      </c>
      <c r="L14" s="1">
        <v>7.2217397999999999E-5</v>
      </c>
      <c r="M14" s="1">
        <v>2.3519250200000001E-4</v>
      </c>
      <c r="N14" s="1">
        <v>5.2557689099999995E-4</v>
      </c>
      <c r="O14" s="1">
        <v>8.7566713300000001E-4</v>
      </c>
      <c r="P14">
        <v>0</v>
      </c>
      <c r="Q14">
        <v>0</v>
      </c>
      <c r="R14">
        <v>0</v>
      </c>
      <c r="S14" t="s">
        <v>2</v>
      </c>
    </row>
    <row r="15" spans="1:24" x14ac:dyDescent="0.35">
      <c r="A15" t="s">
        <v>73</v>
      </c>
      <c r="B15" t="s">
        <v>8</v>
      </c>
      <c r="C15" t="s">
        <v>4</v>
      </c>
      <c r="D15" t="s">
        <v>4</v>
      </c>
      <c r="E15">
        <v>2.0555899999999998E-2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t="s">
        <v>2</v>
      </c>
    </row>
    <row r="16" spans="1:24" x14ac:dyDescent="0.35">
      <c r="A16" t="s">
        <v>73</v>
      </c>
      <c r="B16" t="s">
        <v>9</v>
      </c>
      <c r="C16" t="s">
        <v>6</v>
      </c>
      <c r="D16" t="s">
        <v>6</v>
      </c>
      <c r="E16">
        <v>0</v>
      </c>
      <c r="F16">
        <v>1.6240320000000001E-3</v>
      </c>
      <c r="G16">
        <v>6.0367299999999997E-3</v>
      </c>
      <c r="H16">
        <v>2.5415210000000001E-2</v>
      </c>
      <c r="I16">
        <v>2.3599950000000001E-2</v>
      </c>
      <c r="J16">
        <v>2.3802013429999901E-2</v>
      </c>
      <c r="K16">
        <v>2.2077115939999999E-2</v>
      </c>
      <c r="L16">
        <v>5.3845598799999901E-2</v>
      </c>
      <c r="M16">
        <v>0.10852679866999999</v>
      </c>
      <c r="N16">
        <v>0.14765854037000001</v>
      </c>
      <c r="O16">
        <v>0.15908074582999901</v>
      </c>
      <c r="P16">
        <v>0</v>
      </c>
      <c r="Q16">
        <v>0</v>
      </c>
      <c r="R16">
        <v>0</v>
      </c>
      <c r="S16" t="s">
        <v>2</v>
      </c>
    </row>
    <row r="17" spans="1:19" x14ac:dyDescent="0.35">
      <c r="A17" t="s">
        <v>73</v>
      </c>
      <c r="B17" t="s">
        <v>9</v>
      </c>
      <c r="C17" t="s">
        <v>3</v>
      </c>
      <c r="D17" t="s">
        <v>3</v>
      </c>
      <c r="E17">
        <v>0</v>
      </c>
      <c r="F17">
        <v>0</v>
      </c>
      <c r="G17">
        <v>0</v>
      </c>
      <c r="H17">
        <v>0</v>
      </c>
      <c r="I17">
        <v>0</v>
      </c>
      <c r="J17" s="1">
        <v>1.1984899999999999E-5</v>
      </c>
      <c r="K17" s="1">
        <v>1.1761E-5</v>
      </c>
      <c r="L17" s="1">
        <v>7.1284609999999998E-4</v>
      </c>
      <c r="M17">
        <v>2.3080201000000001E-3</v>
      </c>
      <c r="N17">
        <v>5.0710814E-3</v>
      </c>
      <c r="O17">
        <v>8.1058365100000005E-3</v>
      </c>
      <c r="P17">
        <v>0</v>
      </c>
      <c r="Q17">
        <v>0</v>
      </c>
      <c r="R17">
        <v>0</v>
      </c>
      <c r="S17" t="s">
        <v>2</v>
      </c>
    </row>
    <row r="18" spans="1:19" x14ac:dyDescent="0.35">
      <c r="A18" t="s">
        <v>73</v>
      </c>
      <c r="B18" t="s">
        <v>9</v>
      </c>
      <c r="C18" t="s">
        <v>4</v>
      </c>
      <c r="D18" t="s">
        <v>4</v>
      </c>
      <c r="E18">
        <v>5.1528799999999997</v>
      </c>
      <c r="F18">
        <v>4.7876899999999996</v>
      </c>
      <c r="G18">
        <v>3.8582399999999999</v>
      </c>
      <c r="H18">
        <v>3.55063</v>
      </c>
      <c r="I18">
        <v>3.2166700000000001</v>
      </c>
      <c r="J18">
        <v>3.4231039999999999</v>
      </c>
      <c r="K18">
        <v>3.0197929999999999</v>
      </c>
      <c r="L18">
        <v>2.5402214999999999</v>
      </c>
      <c r="M18">
        <v>2.0877032</v>
      </c>
      <c r="N18">
        <v>1.7611049000000001</v>
      </c>
      <c r="O18">
        <v>1.5922505</v>
      </c>
      <c r="P18">
        <v>0</v>
      </c>
      <c r="Q18">
        <v>0</v>
      </c>
      <c r="R18">
        <v>0</v>
      </c>
      <c r="S18" t="s">
        <v>2</v>
      </c>
    </row>
    <row r="19" spans="1:19" x14ac:dyDescent="0.35">
      <c r="A19" t="s">
        <v>73</v>
      </c>
      <c r="B19" t="s">
        <v>10</v>
      </c>
      <c r="C19" t="s">
        <v>6</v>
      </c>
      <c r="D19" t="s">
        <v>6</v>
      </c>
      <c r="E19">
        <v>0</v>
      </c>
      <c r="F19" s="1">
        <v>3.8843500000000002E-4</v>
      </c>
      <c r="G19">
        <v>9.2828800000000003E-3</v>
      </c>
      <c r="H19">
        <v>1.1308199999999999E-2</v>
      </c>
      <c r="I19">
        <v>1.0498499999999999E-2</v>
      </c>
      <c r="J19">
        <v>1.0545936961499899E-2</v>
      </c>
      <c r="K19">
        <v>9.8002896304999997E-3</v>
      </c>
      <c r="L19">
        <v>1.8385578655500001E-2</v>
      </c>
      <c r="M19">
        <v>3.2695379683499899E-2</v>
      </c>
      <c r="N19">
        <v>4.2083426203599998E-2</v>
      </c>
      <c r="O19">
        <v>4.4416553674099898E-2</v>
      </c>
      <c r="P19">
        <v>0</v>
      </c>
      <c r="Q19">
        <v>0</v>
      </c>
      <c r="R19">
        <v>0</v>
      </c>
      <c r="S19" t="s">
        <v>2</v>
      </c>
    </row>
    <row r="20" spans="1:19" x14ac:dyDescent="0.35">
      <c r="A20" t="s">
        <v>73</v>
      </c>
      <c r="B20" t="s">
        <v>10</v>
      </c>
      <c r="C20" t="s">
        <v>1</v>
      </c>
      <c r="D20" t="s">
        <v>1</v>
      </c>
      <c r="E20">
        <v>0</v>
      </c>
      <c r="F20">
        <v>0</v>
      </c>
      <c r="G20">
        <v>0</v>
      </c>
      <c r="H20">
        <v>0</v>
      </c>
      <c r="I20">
        <v>0</v>
      </c>
      <c r="J20" s="1">
        <v>3.6963699999999999E-6</v>
      </c>
      <c r="K20" s="1">
        <v>3.6273099999999998E-6</v>
      </c>
      <c r="L20" s="1">
        <v>1.7237076999999999E-4</v>
      </c>
      <c r="M20" s="1">
        <v>5.6136417000000004E-4</v>
      </c>
      <c r="N20">
        <v>1.25446433E-3</v>
      </c>
      <c r="O20">
        <v>2.09006985E-3</v>
      </c>
      <c r="P20">
        <v>0</v>
      </c>
      <c r="Q20">
        <v>0</v>
      </c>
      <c r="R20">
        <v>0</v>
      </c>
      <c r="S20" t="s">
        <v>2</v>
      </c>
    </row>
    <row r="21" spans="1:19" x14ac:dyDescent="0.35">
      <c r="A21" t="s">
        <v>73</v>
      </c>
      <c r="B21" t="s">
        <v>10</v>
      </c>
      <c r="C21" t="s">
        <v>3</v>
      </c>
      <c r="D21" t="s">
        <v>3</v>
      </c>
      <c r="E21">
        <v>0</v>
      </c>
      <c r="F21">
        <v>0</v>
      </c>
      <c r="G21">
        <v>0</v>
      </c>
      <c r="H21">
        <v>0</v>
      </c>
      <c r="I21">
        <v>0</v>
      </c>
      <c r="J21" s="1">
        <v>1.01196E-4</v>
      </c>
      <c r="K21" s="1">
        <v>9.93054E-5</v>
      </c>
      <c r="L21">
        <v>6.019015E-3</v>
      </c>
      <c r="M21">
        <v>1.9488123E-2</v>
      </c>
      <c r="N21">
        <v>4.2818306200000003E-2</v>
      </c>
      <c r="O21">
        <v>6.8442665E-2</v>
      </c>
      <c r="P21">
        <v>0</v>
      </c>
      <c r="Q21">
        <v>0</v>
      </c>
      <c r="R21">
        <v>0</v>
      </c>
      <c r="S21" t="s">
        <v>2</v>
      </c>
    </row>
    <row r="22" spans="1:19" x14ac:dyDescent="0.35">
      <c r="A22" t="s">
        <v>73</v>
      </c>
      <c r="B22" t="s">
        <v>10</v>
      </c>
      <c r="C22" t="s">
        <v>4</v>
      </c>
      <c r="D22" t="s">
        <v>4</v>
      </c>
      <c r="E22">
        <v>0.156192</v>
      </c>
      <c r="F22">
        <v>0.22445200000000001</v>
      </c>
      <c r="G22">
        <v>0.211981</v>
      </c>
      <c r="H22">
        <v>0.192721</v>
      </c>
      <c r="I22">
        <v>0.17490600000000001</v>
      </c>
      <c r="J22">
        <v>0.18580009</v>
      </c>
      <c r="K22">
        <v>0.16412476000000001</v>
      </c>
      <c r="L22">
        <v>0.13842176</v>
      </c>
      <c r="M22">
        <v>0.11366757</v>
      </c>
      <c r="N22">
        <v>9.564773E-2</v>
      </c>
      <c r="O22">
        <v>8.6397000000000002E-2</v>
      </c>
      <c r="P22">
        <v>0</v>
      </c>
      <c r="Q22">
        <v>0</v>
      </c>
      <c r="R22">
        <v>0</v>
      </c>
      <c r="S22" t="s">
        <v>2</v>
      </c>
    </row>
    <row r="23" spans="1:19" x14ac:dyDescent="0.35">
      <c r="A23" t="s">
        <v>73</v>
      </c>
      <c r="B23" t="s">
        <v>11</v>
      </c>
      <c r="C23" t="s">
        <v>4</v>
      </c>
      <c r="D23" t="s">
        <v>4</v>
      </c>
      <c r="E23">
        <v>0.28772199999999998</v>
      </c>
      <c r="F23">
        <v>0.43337300000000001</v>
      </c>
      <c r="G23">
        <v>0</v>
      </c>
      <c r="H23">
        <v>0.34090799999999999</v>
      </c>
      <c r="I23">
        <v>0.30899900000000002</v>
      </c>
      <c r="J23">
        <v>0.32865257999999897</v>
      </c>
      <c r="K23">
        <v>0.28994919999999902</v>
      </c>
      <c r="L23">
        <v>0.24390229999999999</v>
      </c>
      <c r="M23">
        <v>0.20018559999999999</v>
      </c>
      <c r="N23">
        <v>0.16848909000000001</v>
      </c>
      <c r="O23">
        <v>0.15197764999999999</v>
      </c>
      <c r="P23">
        <v>0</v>
      </c>
      <c r="Q23">
        <v>0</v>
      </c>
      <c r="R23">
        <v>0</v>
      </c>
      <c r="S23" t="s">
        <v>2</v>
      </c>
    </row>
    <row r="24" spans="1:19" x14ac:dyDescent="0.35">
      <c r="A24" t="s">
        <v>73</v>
      </c>
      <c r="B24" t="s">
        <v>12</v>
      </c>
      <c r="C24" t="s">
        <v>6</v>
      </c>
      <c r="D24" t="s">
        <v>6</v>
      </c>
      <c r="E24">
        <v>0</v>
      </c>
      <c r="F24" s="1">
        <v>4.8012500000000002E-5</v>
      </c>
      <c r="G24" s="1">
        <v>1.38806E-4</v>
      </c>
      <c r="H24" s="1">
        <v>9.7586899999999998E-4</v>
      </c>
      <c r="I24" s="1">
        <v>9.1425499999999999E-4</v>
      </c>
      <c r="J24" s="1">
        <v>9.86578819999999E-4</v>
      </c>
      <c r="K24" s="1">
        <v>8.9878853999999998E-4</v>
      </c>
      <c r="L24">
        <v>1.1207896259999999E-2</v>
      </c>
      <c r="M24">
        <v>2.87089272799999E-2</v>
      </c>
      <c r="N24">
        <v>4.1463459580000001E-2</v>
      </c>
      <c r="O24">
        <v>4.563868703E-2</v>
      </c>
      <c r="P24">
        <v>0</v>
      </c>
      <c r="Q24">
        <v>0</v>
      </c>
      <c r="R24">
        <v>0</v>
      </c>
      <c r="S24" t="s">
        <v>2</v>
      </c>
    </row>
    <row r="25" spans="1:19" x14ac:dyDescent="0.35">
      <c r="A25" t="s">
        <v>73</v>
      </c>
      <c r="B25" t="s">
        <v>12</v>
      </c>
      <c r="C25" t="s">
        <v>3</v>
      </c>
      <c r="D25" t="s">
        <v>3</v>
      </c>
      <c r="E25">
        <v>0</v>
      </c>
      <c r="F25">
        <v>0</v>
      </c>
      <c r="G25">
        <v>0</v>
      </c>
      <c r="H25">
        <v>0</v>
      </c>
      <c r="I25">
        <v>0</v>
      </c>
      <c r="J25" s="1">
        <v>4.35814E-8</v>
      </c>
      <c r="K25" s="1">
        <v>4.2767199999999999E-8</v>
      </c>
      <c r="L25" s="1">
        <v>2.5921631999999998E-6</v>
      </c>
      <c r="M25" s="1">
        <v>8.3928120999999998E-6</v>
      </c>
      <c r="N25" s="1">
        <v>1.84403143E-5</v>
      </c>
      <c r="O25" s="1">
        <v>2.9475810899999998E-5</v>
      </c>
      <c r="P25">
        <v>0</v>
      </c>
      <c r="Q25">
        <v>0</v>
      </c>
      <c r="R25">
        <v>0</v>
      </c>
      <c r="S25" t="s">
        <v>2</v>
      </c>
    </row>
    <row r="26" spans="1:19" x14ac:dyDescent="0.35">
      <c r="A26" t="s">
        <v>73</v>
      </c>
      <c r="B26" t="s">
        <v>13</v>
      </c>
      <c r="C26" t="s">
        <v>6</v>
      </c>
      <c r="D26" t="s">
        <v>6</v>
      </c>
      <c r="E26">
        <v>0</v>
      </c>
      <c r="F26" s="1">
        <v>9.4055300000000001E-5</v>
      </c>
      <c r="G26">
        <v>7.6982700000000001E-3</v>
      </c>
      <c r="H26">
        <v>1.187788E-2</v>
      </c>
      <c r="I26">
        <v>1.10409699999999E-2</v>
      </c>
      <c r="J26">
        <v>1.112709154E-2</v>
      </c>
      <c r="K26">
        <v>1.0300624249999999E-2</v>
      </c>
      <c r="L26">
        <v>2.0035810080000001E-2</v>
      </c>
      <c r="M26">
        <v>3.6220090500000003E-2</v>
      </c>
      <c r="N26">
        <v>4.7584550170000003E-2</v>
      </c>
      <c r="O26">
        <v>5.0663679789999999E-2</v>
      </c>
      <c r="P26">
        <v>0</v>
      </c>
      <c r="Q26">
        <v>0</v>
      </c>
      <c r="R26">
        <v>0</v>
      </c>
      <c r="S26" t="s">
        <v>2</v>
      </c>
    </row>
    <row r="27" spans="1:19" x14ac:dyDescent="0.35">
      <c r="A27" t="s">
        <v>73</v>
      </c>
      <c r="B27" t="s">
        <v>13</v>
      </c>
      <c r="C27" t="s">
        <v>4</v>
      </c>
      <c r="D27" t="s">
        <v>4</v>
      </c>
      <c r="E27">
        <v>1.1395300000000001E-2</v>
      </c>
      <c r="F27">
        <v>0</v>
      </c>
      <c r="G27">
        <v>2.88214E-2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t="s">
        <v>2</v>
      </c>
    </row>
    <row r="28" spans="1:19" x14ac:dyDescent="0.35">
      <c r="A28" t="s">
        <v>73</v>
      </c>
      <c r="B28" t="s">
        <v>14</v>
      </c>
      <c r="C28" t="s">
        <v>6</v>
      </c>
      <c r="D28" t="s">
        <v>6</v>
      </c>
      <c r="E28">
        <v>0</v>
      </c>
      <c r="F28" s="1">
        <v>3.6009400000000001E-5</v>
      </c>
      <c r="G28" s="1">
        <v>1.0410499999999999E-4</v>
      </c>
      <c r="H28" s="1">
        <v>7.3190199999999999E-4</v>
      </c>
      <c r="I28" s="1">
        <v>6.8564799999999996E-4</v>
      </c>
      <c r="J28" s="1">
        <v>7.4424317099999998E-4</v>
      </c>
      <c r="K28" s="1">
        <v>6.7748691900000005E-4</v>
      </c>
      <c r="L28">
        <v>5.68345491099999E-3</v>
      </c>
      <c r="M28">
        <v>1.3833072117E-2</v>
      </c>
      <c r="N28">
        <v>2.0186082803000001E-2</v>
      </c>
      <c r="O28">
        <v>2.2520043116999899E-2</v>
      </c>
      <c r="P28">
        <v>0</v>
      </c>
      <c r="Q28">
        <v>0</v>
      </c>
      <c r="R28">
        <v>0</v>
      </c>
      <c r="S28" t="s">
        <v>2</v>
      </c>
    </row>
    <row r="29" spans="1:19" x14ac:dyDescent="0.35">
      <c r="A29" t="s">
        <v>73</v>
      </c>
      <c r="B29" t="s">
        <v>14</v>
      </c>
      <c r="C29" t="s">
        <v>4</v>
      </c>
      <c r="D29" t="s">
        <v>4</v>
      </c>
      <c r="E29">
        <v>0.300647</v>
      </c>
      <c r="F29">
        <v>0.35218300000000002</v>
      </c>
      <c r="G29">
        <v>0.30356</v>
      </c>
      <c r="H29">
        <v>0.275978</v>
      </c>
      <c r="I29">
        <v>0.246365</v>
      </c>
      <c r="J29">
        <v>0.26552757999999999</v>
      </c>
      <c r="K29">
        <v>0.23209357999999999</v>
      </c>
      <c r="L29">
        <v>0.19276144000000001</v>
      </c>
      <c r="M29">
        <v>0.16079550000000001</v>
      </c>
      <c r="N29">
        <v>0.13999547000000001</v>
      </c>
      <c r="O29">
        <v>0.12954584</v>
      </c>
      <c r="P29">
        <v>0</v>
      </c>
      <c r="Q29">
        <v>0</v>
      </c>
      <c r="R29">
        <v>0</v>
      </c>
      <c r="S29" t="s">
        <v>2</v>
      </c>
    </row>
    <row r="30" spans="1:19" x14ac:dyDescent="0.35">
      <c r="A30" t="s">
        <v>73</v>
      </c>
      <c r="B30" t="s">
        <v>15</v>
      </c>
      <c r="C30" t="s">
        <v>6</v>
      </c>
      <c r="D30" t="s">
        <v>6</v>
      </c>
      <c r="E30">
        <v>0</v>
      </c>
      <c r="F30">
        <v>9.3455569999999905E-2</v>
      </c>
      <c r="G30">
        <v>0.26312269999999999</v>
      </c>
      <c r="H30">
        <v>0.37486730000000001</v>
      </c>
      <c r="I30">
        <v>0.34823670000000001</v>
      </c>
      <c r="J30">
        <v>0.35032651599999998</v>
      </c>
      <c r="K30">
        <v>0.32484348479999903</v>
      </c>
      <c r="L30">
        <v>0.5970817397</v>
      </c>
      <c r="M30">
        <v>1.0431709520999899</v>
      </c>
      <c r="N30">
        <v>1.3521657310999899</v>
      </c>
      <c r="O30">
        <v>1.4325009678</v>
      </c>
      <c r="P30">
        <v>0</v>
      </c>
      <c r="Q30">
        <v>0</v>
      </c>
      <c r="R30">
        <v>0</v>
      </c>
      <c r="S30" t="s">
        <v>2</v>
      </c>
    </row>
    <row r="31" spans="1:19" x14ac:dyDescent="0.35">
      <c r="A31" t="s">
        <v>73</v>
      </c>
      <c r="B31" t="s">
        <v>16</v>
      </c>
      <c r="C31" t="s">
        <v>6</v>
      </c>
      <c r="D31" t="s">
        <v>6</v>
      </c>
      <c r="E31">
        <v>0</v>
      </c>
      <c r="F31">
        <v>0</v>
      </c>
      <c r="G31">
        <v>4.0104299999999997E-3</v>
      </c>
      <c r="H31">
        <v>5.0503400000000004E-3</v>
      </c>
      <c r="I31">
        <v>4.68498E-3</v>
      </c>
      <c r="J31">
        <v>4.7042044628999996E-3</v>
      </c>
      <c r="K31">
        <v>4.3755789643999997E-3</v>
      </c>
      <c r="L31">
        <v>8.2281412001000004E-3</v>
      </c>
      <c r="M31">
        <v>1.46347591336E-2</v>
      </c>
      <c r="N31">
        <v>1.8860194445699901E-2</v>
      </c>
      <c r="O31">
        <v>1.9924532566600001E-2</v>
      </c>
      <c r="P31">
        <v>0</v>
      </c>
      <c r="Q31">
        <v>0</v>
      </c>
      <c r="R31">
        <v>0</v>
      </c>
      <c r="S31" t="s">
        <v>2</v>
      </c>
    </row>
    <row r="32" spans="1:19" x14ac:dyDescent="0.35">
      <c r="A32" t="s">
        <v>73</v>
      </c>
      <c r="B32" t="s">
        <v>16</v>
      </c>
      <c r="C32" t="s">
        <v>3</v>
      </c>
      <c r="D32" t="s">
        <v>3</v>
      </c>
      <c r="E32">
        <v>0</v>
      </c>
      <c r="F32">
        <v>0</v>
      </c>
      <c r="G32">
        <v>0</v>
      </c>
      <c r="H32">
        <v>0</v>
      </c>
      <c r="I32">
        <v>0</v>
      </c>
      <c r="J32" s="1">
        <v>2.1790699999999999E-7</v>
      </c>
      <c r="K32" s="1">
        <v>2.1383600000000001E-7</v>
      </c>
      <c r="L32" s="1">
        <v>1.29608659999999E-5</v>
      </c>
      <c r="M32" s="1">
        <v>4.1964110000000001E-5</v>
      </c>
      <c r="N32" s="1">
        <v>9.2201371999999998E-5</v>
      </c>
      <c r="O32" s="1">
        <v>1.47378755E-4</v>
      </c>
      <c r="P32">
        <v>0</v>
      </c>
      <c r="Q32">
        <v>0</v>
      </c>
      <c r="R32">
        <v>0</v>
      </c>
      <c r="S32" t="s">
        <v>2</v>
      </c>
    </row>
    <row r="33" spans="1:19" x14ac:dyDescent="0.35">
      <c r="A33" t="s">
        <v>73</v>
      </c>
      <c r="B33" t="s">
        <v>17</v>
      </c>
      <c r="C33" t="s">
        <v>6</v>
      </c>
      <c r="D33" t="s">
        <v>6</v>
      </c>
      <c r="E33">
        <v>0</v>
      </c>
      <c r="F33">
        <v>6.073812E-2</v>
      </c>
      <c r="G33">
        <v>9.4911869999999995E-2</v>
      </c>
      <c r="H33">
        <v>0.1525203</v>
      </c>
      <c r="I33">
        <v>0.14147089999999901</v>
      </c>
      <c r="J33">
        <v>0.14211847549999901</v>
      </c>
      <c r="K33">
        <v>0.13217354479999999</v>
      </c>
      <c r="L33">
        <v>0.26675640760000002</v>
      </c>
      <c r="M33">
        <v>0.49155993619999999</v>
      </c>
      <c r="N33">
        <v>0.64919900639999994</v>
      </c>
      <c r="O33">
        <v>0.69196456610000001</v>
      </c>
      <c r="P33">
        <v>0</v>
      </c>
      <c r="Q33">
        <v>0</v>
      </c>
      <c r="R33">
        <v>0</v>
      </c>
      <c r="S33" t="s">
        <v>2</v>
      </c>
    </row>
    <row r="34" spans="1:19" x14ac:dyDescent="0.35">
      <c r="A34" t="s">
        <v>73</v>
      </c>
      <c r="B34" t="s">
        <v>17</v>
      </c>
      <c r="C34" t="s">
        <v>1</v>
      </c>
      <c r="D34" t="s">
        <v>1</v>
      </c>
      <c r="E34">
        <v>0</v>
      </c>
      <c r="F34">
        <v>0</v>
      </c>
      <c r="G34">
        <v>0</v>
      </c>
      <c r="H34">
        <v>0</v>
      </c>
      <c r="I34">
        <v>0</v>
      </c>
      <c r="J34" s="1">
        <v>1.162975E-5</v>
      </c>
      <c r="K34" s="1">
        <v>1.141248E-5</v>
      </c>
      <c r="L34" s="1">
        <v>5.4210070999999999E-4</v>
      </c>
      <c r="M34">
        <v>1.7644175599999901E-3</v>
      </c>
      <c r="N34">
        <v>3.9411240399999997E-3</v>
      </c>
      <c r="O34">
        <v>6.56641313999999E-3</v>
      </c>
      <c r="P34">
        <v>0</v>
      </c>
      <c r="Q34">
        <v>0</v>
      </c>
      <c r="R34">
        <v>0</v>
      </c>
      <c r="S34" t="s">
        <v>2</v>
      </c>
    </row>
    <row r="35" spans="1:19" x14ac:dyDescent="0.35">
      <c r="A35" t="s">
        <v>73</v>
      </c>
      <c r="B35" t="s">
        <v>17</v>
      </c>
      <c r="C35" t="s">
        <v>3</v>
      </c>
      <c r="D35" t="s">
        <v>3</v>
      </c>
      <c r="E35">
        <v>0</v>
      </c>
      <c r="F35">
        <v>0</v>
      </c>
      <c r="G35">
        <v>0</v>
      </c>
      <c r="H35">
        <v>0</v>
      </c>
      <c r="I35">
        <v>0</v>
      </c>
      <c r="J35" s="1">
        <v>1.30744E-7</v>
      </c>
      <c r="K35" s="1">
        <v>1.2830200000000001E-7</v>
      </c>
      <c r="L35" s="1">
        <v>7.7764999999999907E-6</v>
      </c>
      <c r="M35" s="1">
        <v>2.51784859999999E-5</v>
      </c>
      <c r="N35" s="1">
        <v>5.5320883000000001E-5</v>
      </c>
      <c r="O35" s="1">
        <v>8.8427352999999998E-5</v>
      </c>
      <c r="P35">
        <v>0</v>
      </c>
      <c r="Q35">
        <v>0</v>
      </c>
      <c r="R35">
        <v>0</v>
      </c>
      <c r="S35" t="s">
        <v>2</v>
      </c>
    </row>
    <row r="36" spans="1:19" x14ac:dyDescent="0.35">
      <c r="A36" t="s">
        <v>73</v>
      </c>
      <c r="B36" t="s">
        <v>17</v>
      </c>
      <c r="C36" t="s">
        <v>4</v>
      </c>
      <c r="D36" t="s">
        <v>4</v>
      </c>
      <c r="E36">
        <v>1.9268400000000001</v>
      </c>
      <c r="F36">
        <v>2.1573600000000002</v>
      </c>
      <c r="G36">
        <v>1.8884099999999999</v>
      </c>
      <c r="H36">
        <v>1.7598199999999999</v>
      </c>
      <c r="I36">
        <v>1.59494</v>
      </c>
      <c r="J36">
        <v>1.6967114999999999</v>
      </c>
      <c r="K36">
        <v>1.4971543</v>
      </c>
      <c r="L36">
        <v>1.2602560999999901</v>
      </c>
      <c r="M36">
        <v>1.0358305999999999</v>
      </c>
      <c r="N36">
        <v>0.87379110000000004</v>
      </c>
      <c r="O36">
        <v>0.79030800000000001</v>
      </c>
      <c r="P36">
        <v>0</v>
      </c>
      <c r="Q36">
        <v>0</v>
      </c>
      <c r="R36">
        <v>0</v>
      </c>
      <c r="S36" t="s">
        <v>2</v>
      </c>
    </row>
    <row r="37" spans="1:19" x14ac:dyDescent="0.35">
      <c r="A37" t="s">
        <v>73</v>
      </c>
      <c r="B37" t="s">
        <v>18</v>
      </c>
      <c r="C37" t="s">
        <v>6</v>
      </c>
      <c r="D37" t="s">
        <v>6</v>
      </c>
      <c r="E37">
        <v>0</v>
      </c>
      <c r="F37">
        <v>8.5576979999999903E-3</v>
      </c>
      <c r="G37">
        <v>5.9151559999999999E-2</v>
      </c>
      <c r="H37">
        <v>0.1136403</v>
      </c>
      <c r="I37">
        <v>0.1055154</v>
      </c>
      <c r="J37">
        <v>0.10607865403</v>
      </c>
      <c r="K37">
        <v>9.8482108799999996E-2</v>
      </c>
      <c r="L37">
        <v>0.1906108641</v>
      </c>
      <c r="M37">
        <v>0.3438296119</v>
      </c>
      <c r="N37">
        <v>0.450680689999999</v>
      </c>
      <c r="O37">
        <v>0.4790064564</v>
      </c>
      <c r="P37">
        <v>0</v>
      </c>
      <c r="Q37">
        <v>0</v>
      </c>
      <c r="R37">
        <v>0</v>
      </c>
      <c r="S37" t="s">
        <v>2</v>
      </c>
    </row>
    <row r="38" spans="1:19" x14ac:dyDescent="0.35">
      <c r="A38" t="s">
        <v>73</v>
      </c>
      <c r="B38" t="s">
        <v>18</v>
      </c>
      <c r="C38" t="s">
        <v>1</v>
      </c>
      <c r="D38" t="s">
        <v>1</v>
      </c>
      <c r="E38">
        <v>0</v>
      </c>
      <c r="F38">
        <v>0</v>
      </c>
      <c r="G38">
        <v>0</v>
      </c>
      <c r="H38">
        <v>0</v>
      </c>
      <c r="I38">
        <v>0</v>
      </c>
      <c r="J38" s="1">
        <v>6.7708499999999997E-6</v>
      </c>
      <c r="K38" s="1">
        <v>6.6443500000000002E-6</v>
      </c>
      <c r="L38" s="1">
        <v>3.1625068999999899E-4</v>
      </c>
      <c r="M38">
        <v>1.03109187E-3</v>
      </c>
      <c r="N38">
        <v>2.3090124899999998E-3</v>
      </c>
      <c r="O38">
        <v>3.8585685999999999E-3</v>
      </c>
      <c r="P38">
        <v>0</v>
      </c>
      <c r="Q38">
        <v>0</v>
      </c>
      <c r="R38">
        <v>0</v>
      </c>
      <c r="S38" t="s">
        <v>2</v>
      </c>
    </row>
    <row r="39" spans="1:19" x14ac:dyDescent="0.35">
      <c r="A39" t="s">
        <v>73</v>
      </c>
      <c r="B39" t="s">
        <v>18</v>
      </c>
      <c r="C39" t="s">
        <v>3</v>
      </c>
      <c r="D39" t="s">
        <v>3</v>
      </c>
      <c r="E39">
        <v>0</v>
      </c>
      <c r="F39">
        <v>0</v>
      </c>
      <c r="G39">
        <v>0</v>
      </c>
      <c r="H39">
        <v>0</v>
      </c>
      <c r="I39">
        <v>0</v>
      </c>
      <c r="J39" s="1">
        <v>3.0507000000000002E-7</v>
      </c>
      <c r="K39" s="1">
        <v>2.9937000000000001E-7</v>
      </c>
      <c r="L39" s="1">
        <v>1.8145212999999999E-5</v>
      </c>
      <c r="M39" s="1">
        <v>5.8749714999999999E-5</v>
      </c>
      <c r="N39" s="1">
        <v>1.2908209999999999E-4</v>
      </c>
      <c r="O39" s="1">
        <v>2.0633021700000001E-4</v>
      </c>
      <c r="P39">
        <v>0</v>
      </c>
      <c r="Q39">
        <v>0</v>
      </c>
      <c r="R39">
        <v>0</v>
      </c>
      <c r="S39" t="s">
        <v>2</v>
      </c>
    </row>
    <row r="40" spans="1:19" x14ac:dyDescent="0.35">
      <c r="A40" t="s">
        <v>73</v>
      </c>
      <c r="B40" t="s">
        <v>18</v>
      </c>
      <c r="C40" t="s">
        <v>4</v>
      </c>
      <c r="D40" t="s">
        <v>4</v>
      </c>
      <c r="E40">
        <v>0.88347900000000001</v>
      </c>
      <c r="F40">
        <v>1.03389</v>
      </c>
      <c r="G40">
        <v>0.88801699999999995</v>
      </c>
      <c r="H40">
        <v>0.82439200000000001</v>
      </c>
      <c r="I40">
        <v>0.74766100000000002</v>
      </c>
      <c r="J40">
        <v>0.79481749999999995</v>
      </c>
      <c r="K40">
        <v>0.70147590000000004</v>
      </c>
      <c r="L40">
        <v>0.5904064</v>
      </c>
      <c r="M40">
        <v>0.48483490000000001</v>
      </c>
      <c r="N40">
        <v>0.40829959999999998</v>
      </c>
      <c r="O40">
        <v>0.36872605000000003</v>
      </c>
      <c r="P40">
        <v>0</v>
      </c>
      <c r="Q40">
        <v>0</v>
      </c>
      <c r="R40">
        <v>0</v>
      </c>
      <c r="S40" t="s">
        <v>2</v>
      </c>
    </row>
    <row r="41" spans="1:19" x14ac:dyDescent="0.35">
      <c r="A41" t="s">
        <v>73</v>
      </c>
      <c r="B41" t="s">
        <v>19</v>
      </c>
      <c r="C41" t="s">
        <v>6</v>
      </c>
      <c r="D41" t="s">
        <v>6</v>
      </c>
      <c r="E41">
        <v>0</v>
      </c>
      <c r="F41">
        <v>1.1012601320000001E-2</v>
      </c>
      <c r="G41">
        <v>3.2277198600000001E-2</v>
      </c>
      <c r="H41">
        <v>4.5507291999999998E-2</v>
      </c>
      <c r="I41">
        <v>4.2247388999999899E-2</v>
      </c>
      <c r="J41">
        <v>4.2308786020000003E-2</v>
      </c>
      <c r="K41">
        <v>3.939399624E-2</v>
      </c>
      <c r="L41">
        <v>6.5606422109999896E-2</v>
      </c>
      <c r="M41">
        <v>0.10780429611</v>
      </c>
      <c r="N41">
        <v>0.13622128484000001</v>
      </c>
      <c r="O41">
        <v>0.142750443599999</v>
      </c>
      <c r="P41">
        <v>0</v>
      </c>
      <c r="Q41">
        <v>0</v>
      </c>
      <c r="R41">
        <v>0</v>
      </c>
      <c r="S41" t="s">
        <v>2</v>
      </c>
    </row>
    <row r="42" spans="1:19" x14ac:dyDescent="0.35">
      <c r="A42" t="s">
        <v>73</v>
      </c>
      <c r="B42" t="s">
        <v>19</v>
      </c>
      <c r="C42" t="s">
        <v>3</v>
      </c>
      <c r="D42" t="s">
        <v>3</v>
      </c>
      <c r="E42">
        <v>0</v>
      </c>
      <c r="F42">
        <v>0</v>
      </c>
      <c r="G42">
        <v>0</v>
      </c>
      <c r="H42">
        <v>0</v>
      </c>
      <c r="I42">
        <v>0</v>
      </c>
      <c r="J42" s="1">
        <v>1.2725799999999999E-5</v>
      </c>
      <c r="K42" s="1">
        <v>1.2488E-5</v>
      </c>
      <c r="L42" s="1">
        <v>7.5691319999999997E-4</v>
      </c>
      <c r="M42">
        <v>2.4507057999999999E-3</v>
      </c>
      <c r="N42">
        <v>5.3845572E-3</v>
      </c>
      <c r="O42">
        <v>8.6069141999999994E-3</v>
      </c>
      <c r="P42">
        <v>0</v>
      </c>
      <c r="Q42">
        <v>0</v>
      </c>
      <c r="R42">
        <v>0</v>
      </c>
      <c r="S42" t="s">
        <v>2</v>
      </c>
    </row>
    <row r="43" spans="1:19" x14ac:dyDescent="0.35">
      <c r="A43" t="s">
        <v>73</v>
      </c>
      <c r="B43" t="s">
        <v>19</v>
      </c>
      <c r="C43" t="s">
        <v>4</v>
      </c>
      <c r="D43" t="s">
        <v>4</v>
      </c>
      <c r="E43">
        <v>0.72275699999999998</v>
      </c>
      <c r="F43">
        <v>0.71442300000000003</v>
      </c>
      <c r="G43">
        <v>0.69806100000000004</v>
      </c>
      <c r="H43">
        <v>0.63430500000000001</v>
      </c>
      <c r="I43">
        <v>0.57563699999999995</v>
      </c>
      <c r="J43">
        <v>0.61131002000000001</v>
      </c>
      <c r="K43">
        <v>0.54015009999999997</v>
      </c>
      <c r="L43">
        <v>0.45547824999999997</v>
      </c>
      <c r="M43">
        <v>0.37359376</v>
      </c>
      <c r="N43">
        <v>0.31376129000000003</v>
      </c>
      <c r="O43">
        <v>0.28288711999999999</v>
      </c>
      <c r="P43">
        <v>0</v>
      </c>
      <c r="Q43">
        <v>0</v>
      </c>
      <c r="R43">
        <v>0</v>
      </c>
      <c r="S43" t="s">
        <v>2</v>
      </c>
    </row>
    <row r="44" spans="1:19" x14ac:dyDescent="0.35">
      <c r="A44" t="s">
        <v>73</v>
      </c>
      <c r="B44" t="s">
        <v>20</v>
      </c>
      <c r="C44" t="s">
        <v>6</v>
      </c>
      <c r="D44" t="s">
        <v>6</v>
      </c>
      <c r="E44">
        <v>0</v>
      </c>
      <c r="F44">
        <v>2.2892819999999901E-3</v>
      </c>
      <c r="G44">
        <v>3.4792809999999999E-3</v>
      </c>
      <c r="H44">
        <v>9.1798100000000001E-3</v>
      </c>
      <c r="I44">
        <v>8.5700499999999992E-3</v>
      </c>
      <c r="J44">
        <v>8.8653189999999896E-3</v>
      </c>
      <c r="K44">
        <v>8.1320809199999997E-3</v>
      </c>
      <c r="L44">
        <v>4.5746318100000002E-2</v>
      </c>
      <c r="M44">
        <v>0.10962859048</v>
      </c>
      <c r="N44">
        <v>0.15568434552999999</v>
      </c>
      <c r="O44">
        <v>0.17021598900000001</v>
      </c>
      <c r="P44">
        <v>0</v>
      </c>
      <c r="Q44">
        <v>0</v>
      </c>
      <c r="R44">
        <v>0</v>
      </c>
      <c r="S44" t="s">
        <v>2</v>
      </c>
    </row>
    <row r="45" spans="1:19" x14ac:dyDescent="0.35">
      <c r="A45" t="s">
        <v>73</v>
      </c>
      <c r="B45" t="s">
        <v>20</v>
      </c>
      <c r="C45" t="s">
        <v>1</v>
      </c>
      <c r="D45" t="s">
        <v>1</v>
      </c>
      <c r="E45">
        <v>0</v>
      </c>
      <c r="F45">
        <v>0</v>
      </c>
      <c r="G45">
        <v>0</v>
      </c>
      <c r="H45">
        <v>0</v>
      </c>
      <c r="I45">
        <v>0</v>
      </c>
      <c r="J45" s="1">
        <v>9.6352299999999992E-6</v>
      </c>
      <c r="K45" s="1">
        <v>9.4552200000000003E-6</v>
      </c>
      <c r="L45" s="1">
        <v>4.5003981999999998E-4</v>
      </c>
      <c r="M45">
        <v>1.4672935499999999E-3</v>
      </c>
      <c r="N45">
        <v>3.2858359300000002E-3</v>
      </c>
      <c r="O45">
        <v>5.4909314100000002E-3</v>
      </c>
      <c r="P45">
        <v>0</v>
      </c>
      <c r="Q45">
        <v>0</v>
      </c>
      <c r="R45">
        <v>0</v>
      </c>
      <c r="S45" t="s">
        <v>2</v>
      </c>
    </row>
    <row r="46" spans="1:19" x14ac:dyDescent="0.35">
      <c r="A46" t="s">
        <v>73</v>
      </c>
      <c r="B46" t="s">
        <v>20</v>
      </c>
      <c r="C46" t="s">
        <v>3</v>
      </c>
      <c r="D46" t="s">
        <v>3</v>
      </c>
      <c r="E46">
        <v>0</v>
      </c>
      <c r="F46">
        <v>0</v>
      </c>
      <c r="G46">
        <v>0</v>
      </c>
      <c r="H46">
        <v>0</v>
      </c>
      <c r="I46">
        <v>0</v>
      </c>
      <c r="J46" s="1">
        <v>5.0990200000000004E-6</v>
      </c>
      <c r="K46" s="1">
        <v>5.00376E-6</v>
      </c>
      <c r="L46" s="1">
        <v>3.0328336999999999E-4</v>
      </c>
      <c r="M46" s="1">
        <v>9.8195994000000006E-4</v>
      </c>
      <c r="N46">
        <v>2.1575151699999998E-3</v>
      </c>
      <c r="O46">
        <v>3.4486658199999998E-3</v>
      </c>
      <c r="P46">
        <v>0</v>
      </c>
      <c r="Q46">
        <v>0</v>
      </c>
      <c r="R46">
        <v>0</v>
      </c>
      <c r="S46" t="s">
        <v>2</v>
      </c>
    </row>
    <row r="47" spans="1:19" x14ac:dyDescent="0.35">
      <c r="A47" t="s">
        <v>73</v>
      </c>
      <c r="B47" t="s">
        <v>20</v>
      </c>
      <c r="C47" t="s">
        <v>4</v>
      </c>
      <c r="D47" t="s">
        <v>4</v>
      </c>
      <c r="E47">
        <v>0.449853</v>
      </c>
      <c r="F47">
        <v>0.54321600000000003</v>
      </c>
      <c r="G47">
        <v>0.43630000000000002</v>
      </c>
      <c r="H47">
        <v>0.52109300000000003</v>
      </c>
      <c r="I47">
        <v>0.47259200000000001</v>
      </c>
      <c r="J47">
        <v>0.50239867000000005</v>
      </c>
      <c r="K47">
        <v>0.44339850999999902</v>
      </c>
      <c r="L47">
        <v>0.37319176999999998</v>
      </c>
      <c r="M47">
        <v>0.30646094999999901</v>
      </c>
      <c r="N47">
        <v>0.25808398999999999</v>
      </c>
      <c r="O47">
        <v>0.23306935000000001</v>
      </c>
      <c r="P47">
        <v>0</v>
      </c>
      <c r="Q47">
        <v>0</v>
      </c>
      <c r="R47">
        <v>0</v>
      </c>
      <c r="S47" t="s">
        <v>2</v>
      </c>
    </row>
    <row r="48" spans="1:19" x14ac:dyDescent="0.35">
      <c r="A48" t="s">
        <v>73</v>
      </c>
      <c r="B48" t="s">
        <v>21</v>
      </c>
      <c r="C48" t="s">
        <v>6</v>
      </c>
      <c r="D48" t="s">
        <v>6</v>
      </c>
      <c r="E48">
        <v>0</v>
      </c>
      <c r="F48">
        <v>0</v>
      </c>
      <c r="G48" s="1">
        <v>1.11545E-4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 t="s">
        <v>2</v>
      </c>
    </row>
    <row r="49" spans="1:19" x14ac:dyDescent="0.35">
      <c r="A49" t="s">
        <v>73</v>
      </c>
      <c r="B49" t="s">
        <v>21</v>
      </c>
      <c r="C49" t="s">
        <v>1</v>
      </c>
      <c r="D49" t="s">
        <v>1</v>
      </c>
      <c r="E49">
        <v>0</v>
      </c>
      <c r="F49">
        <v>0</v>
      </c>
      <c r="G49">
        <v>0</v>
      </c>
      <c r="H49">
        <v>0</v>
      </c>
      <c r="I49">
        <v>0</v>
      </c>
      <c r="J49" s="1">
        <v>1.9383510000000001E-7</v>
      </c>
      <c r="K49" s="1">
        <v>1.902121E-7</v>
      </c>
      <c r="L49" s="1">
        <v>9.0539983999999993E-6</v>
      </c>
      <c r="M49" s="1">
        <v>2.9521076099999899E-5</v>
      </c>
      <c r="N49" s="1">
        <v>6.6096887899999996E-5</v>
      </c>
      <c r="O49" s="1">
        <v>1.10359462599999E-4</v>
      </c>
      <c r="P49">
        <v>0</v>
      </c>
      <c r="Q49">
        <v>0</v>
      </c>
      <c r="R49">
        <v>0</v>
      </c>
      <c r="S49" t="s">
        <v>2</v>
      </c>
    </row>
    <row r="50" spans="1:19" x14ac:dyDescent="0.35">
      <c r="A50" t="s">
        <v>73</v>
      </c>
      <c r="B50" t="s">
        <v>21</v>
      </c>
      <c r="C50" t="s">
        <v>3</v>
      </c>
      <c r="D50" t="s">
        <v>3</v>
      </c>
      <c r="E50">
        <v>0</v>
      </c>
      <c r="F50">
        <v>0</v>
      </c>
      <c r="G50">
        <v>0</v>
      </c>
      <c r="H50">
        <v>0</v>
      </c>
      <c r="I50">
        <v>0</v>
      </c>
      <c r="J50" s="1">
        <v>1.1305E-4</v>
      </c>
      <c r="K50" s="1">
        <v>1.10938E-4</v>
      </c>
      <c r="L50">
        <v>6.7240799999999899E-3</v>
      </c>
      <c r="M50">
        <v>2.1771006999999998E-2</v>
      </c>
      <c r="N50">
        <v>4.7834127999999997E-2</v>
      </c>
      <c r="O50">
        <v>7.6460086699999999E-2</v>
      </c>
      <c r="P50">
        <v>0</v>
      </c>
      <c r="Q50">
        <v>0</v>
      </c>
      <c r="R50">
        <v>0</v>
      </c>
      <c r="S50" t="s">
        <v>2</v>
      </c>
    </row>
    <row r="51" spans="1:19" x14ac:dyDescent="0.35">
      <c r="A51" t="s">
        <v>73</v>
      </c>
      <c r="B51" t="s">
        <v>21</v>
      </c>
      <c r="C51" t="s">
        <v>4</v>
      </c>
      <c r="D51" t="s">
        <v>4</v>
      </c>
      <c r="E51">
        <v>4.6993400000000003</v>
      </c>
      <c r="F51">
        <v>6.0503099999999996</v>
      </c>
      <c r="G51">
        <v>6.5125099999999998</v>
      </c>
      <c r="H51">
        <v>6.2659200000000004</v>
      </c>
      <c r="I51">
        <v>5.6855799999999999</v>
      </c>
      <c r="J51">
        <v>6.0415215</v>
      </c>
      <c r="K51">
        <v>5.3351179999999996</v>
      </c>
      <c r="L51">
        <v>4.4957738000000003</v>
      </c>
      <c r="M51">
        <v>3.6894716999999999</v>
      </c>
      <c r="N51">
        <v>3.1026658999999999</v>
      </c>
      <c r="O51">
        <v>2.799153</v>
      </c>
      <c r="P51">
        <v>0</v>
      </c>
      <c r="Q51">
        <v>0</v>
      </c>
      <c r="R51">
        <v>0</v>
      </c>
      <c r="S51" t="s">
        <v>2</v>
      </c>
    </row>
    <row r="52" spans="1:19" x14ac:dyDescent="0.35">
      <c r="A52" t="s">
        <v>73</v>
      </c>
      <c r="B52" t="s">
        <v>22</v>
      </c>
      <c r="C52" t="s">
        <v>6</v>
      </c>
      <c r="D52" t="s">
        <v>6</v>
      </c>
      <c r="E52">
        <v>0</v>
      </c>
      <c r="F52" s="1">
        <v>6.00156E-6</v>
      </c>
      <c r="G52" s="1">
        <v>1.73508E-5</v>
      </c>
      <c r="H52" s="1">
        <v>1.21984E-4</v>
      </c>
      <c r="I52" s="1">
        <v>1.14281E-4</v>
      </c>
      <c r="J52" s="1">
        <v>1.23294305E-4</v>
      </c>
      <c r="K52" s="1">
        <v>1.1230285E-4</v>
      </c>
      <c r="L52" s="1">
        <v>1.2678289900000001E-3</v>
      </c>
      <c r="M52">
        <v>3.210472486E-3</v>
      </c>
      <c r="N52">
        <v>4.6390296500000002E-3</v>
      </c>
      <c r="O52">
        <v>5.1179251939999998E-3</v>
      </c>
      <c r="P52">
        <v>0</v>
      </c>
      <c r="Q52">
        <v>0</v>
      </c>
      <c r="R52">
        <v>0</v>
      </c>
      <c r="S52" t="s">
        <v>2</v>
      </c>
    </row>
    <row r="53" spans="1:19" x14ac:dyDescent="0.35">
      <c r="A53" t="s">
        <v>73</v>
      </c>
      <c r="B53" t="s">
        <v>23</v>
      </c>
      <c r="C53" t="s">
        <v>1</v>
      </c>
      <c r="D53" t="s">
        <v>1</v>
      </c>
      <c r="E53">
        <v>0</v>
      </c>
      <c r="F53">
        <v>0</v>
      </c>
      <c r="G53">
        <v>0</v>
      </c>
      <c r="H53">
        <v>0</v>
      </c>
      <c r="I53">
        <v>0</v>
      </c>
      <c r="J53" s="1">
        <v>3.1585099999999999E-7</v>
      </c>
      <c r="K53" s="1">
        <v>3.0994799999999999E-7</v>
      </c>
      <c r="L53" s="1">
        <v>1.4754282999999901E-5</v>
      </c>
      <c r="M53" s="1">
        <v>4.8122126000000002E-5</v>
      </c>
      <c r="N53" s="1">
        <v>1.07817082E-4</v>
      </c>
      <c r="O53" s="1">
        <v>1.8025447900000001E-4</v>
      </c>
      <c r="P53">
        <v>0</v>
      </c>
      <c r="Q53">
        <v>0</v>
      </c>
      <c r="R53">
        <v>0</v>
      </c>
      <c r="S53" t="s">
        <v>2</v>
      </c>
    </row>
    <row r="54" spans="1:19" x14ac:dyDescent="0.35">
      <c r="A54" t="s">
        <v>73</v>
      </c>
      <c r="B54" t="s">
        <v>24</v>
      </c>
      <c r="C54" t="s">
        <v>6</v>
      </c>
      <c r="D54" t="s">
        <v>6</v>
      </c>
      <c r="E54">
        <v>0</v>
      </c>
      <c r="F54" s="1">
        <v>6.00156E-6</v>
      </c>
      <c r="G54" s="1">
        <v>1.73508E-5</v>
      </c>
      <c r="H54" s="1">
        <v>1.21984E-4</v>
      </c>
      <c r="I54" s="1">
        <v>1.14281E-4</v>
      </c>
      <c r="J54" s="1">
        <v>1.2329431399999999E-4</v>
      </c>
      <c r="K54" s="1">
        <v>1.12302865E-4</v>
      </c>
      <c r="L54" s="1">
        <v>1.2681972939999999E-3</v>
      </c>
      <c r="M54">
        <v>3.211717499E-3</v>
      </c>
      <c r="N54">
        <v>4.6412204619999996E-3</v>
      </c>
      <c r="O54">
        <v>5.1206478079999897E-3</v>
      </c>
      <c r="P54">
        <v>0</v>
      </c>
      <c r="Q54">
        <v>0</v>
      </c>
      <c r="R54">
        <v>0</v>
      </c>
      <c r="S54" t="s">
        <v>2</v>
      </c>
    </row>
    <row r="55" spans="1:19" x14ac:dyDescent="0.35">
      <c r="A55" t="s">
        <v>73</v>
      </c>
      <c r="B55" t="s">
        <v>25</v>
      </c>
      <c r="C55" t="s">
        <v>6</v>
      </c>
      <c r="D55" t="s">
        <v>6</v>
      </c>
      <c r="E55">
        <v>0</v>
      </c>
      <c r="F55">
        <v>3.88865E-3</v>
      </c>
      <c r="G55">
        <v>1.9059900000000001E-2</v>
      </c>
      <c r="H55">
        <v>2.4425200000000001E-2</v>
      </c>
      <c r="I55">
        <v>2.2653199999999998E-2</v>
      </c>
      <c r="J55">
        <v>2.2727999289999998E-2</v>
      </c>
      <c r="K55">
        <v>2.11587222479999E-2</v>
      </c>
      <c r="L55">
        <v>4.0483754831000002E-2</v>
      </c>
      <c r="M55">
        <v>7.2842427912000005E-2</v>
      </c>
      <c r="N55">
        <v>9.4136654853999996E-2</v>
      </c>
      <c r="O55">
        <v>9.9442267846999999E-2</v>
      </c>
      <c r="P55">
        <v>0</v>
      </c>
      <c r="Q55">
        <v>0</v>
      </c>
      <c r="R55">
        <v>0</v>
      </c>
      <c r="S55" t="s">
        <v>2</v>
      </c>
    </row>
    <row r="56" spans="1:19" x14ac:dyDescent="0.35">
      <c r="A56" t="s">
        <v>73</v>
      </c>
      <c r="B56" t="s">
        <v>25</v>
      </c>
      <c r="C56" t="s">
        <v>3</v>
      </c>
      <c r="D56" t="s">
        <v>3</v>
      </c>
      <c r="E56">
        <v>0</v>
      </c>
      <c r="F56">
        <v>0</v>
      </c>
      <c r="G56">
        <v>0</v>
      </c>
      <c r="H56">
        <v>0</v>
      </c>
      <c r="I56">
        <v>0</v>
      </c>
      <c r="J56" s="1">
        <v>5.2297699999999999E-6</v>
      </c>
      <c r="K56" s="1">
        <v>5.1320600000000001E-6</v>
      </c>
      <c r="L56" s="1">
        <v>3.1105978999999899E-4</v>
      </c>
      <c r="M56">
        <v>1.0071372499999901E-3</v>
      </c>
      <c r="N56">
        <v>2.2128347200000001E-3</v>
      </c>
      <c r="O56">
        <v>3.5370887100000001E-3</v>
      </c>
      <c r="P56">
        <v>0</v>
      </c>
      <c r="Q56">
        <v>0</v>
      </c>
      <c r="R56">
        <v>0</v>
      </c>
      <c r="S56" t="s">
        <v>2</v>
      </c>
    </row>
    <row r="57" spans="1:19" x14ac:dyDescent="0.35">
      <c r="A57" t="s">
        <v>73</v>
      </c>
      <c r="B57" t="s">
        <v>25</v>
      </c>
      <c r="C57" t="s">
        <v>4</v>
      </c>
      <c r="D57" t="s">
        <v>4</v>
      </c>
      <c r="E57">
        <v>0.243731</v>
      </c>
      <c r="F57">
        <v>0.23877799999999999</v>
      </c>
      <c r="G57">
        <v>0.218138</v>
      </c>
      <c r="H57">
        <v>0.246977</v>
      </c>
      <c r="I57">
        <v>0.22398899999999999</v>
      </c>
      <c r="J57">
        <v>0.23811668999999999</v>
      </c>
      <c r="K57">
        <v>0.21015294000000001</v>
      </c>
      <c r="L57">
        <v>0.17687776999999999</v>
      </c>
      <c r="M57">
        <v>0.14524982</v>
      </c>
      <c r="N57">
        <v>0.12232121</v>
      </c>
      <c r="O57">
        <v>0.11046539</v>
      </c>
      <c r="P57">
        <v>0</v>
      </c>
      <c r="Q57">
        <v>0</v>
      </c>
      <c r="R57">
        <v>0</v>
      </c>
      <c r="S57" t="s">
        <v>2</v>
      </c>
    </row>
    <row r="58" spans="1:19" x14ac:dyDescent="0.35">
      <c r="A58" t="s">
        <v>73</v>
      </c>
      <c r="B58" t="s">
        <v>26</v>
      </c>
      <c r="C58" t="s">
        <v>6</v>
      </c>
      <c r="D58" t="s">
        <v>6</v>
      </c>
      <c r="E58">
        <v>0</v>
      </c>
      <c r="F58">
        <v>3.5648036000000001E-2</v>
      </c>
      <c r="G58">
        <v>8.4034459999999894E-2</v>
      </c>
      <c r="H58">
        <v>0.1160503</v>
      </c>
      <c r="I58">
        <v>0.1078225</v>
      </c>
      <c r="J58">
        <v>0.1085158885</v>
      </c>
      <c r="K58">
        <v>0.1005873254</v>
      </c>
      <c r="L58">
        <v>0.18810190509999999</v>
      </c>
      <c r="M58">
        <v>0.33201642180000002</v>
      </c>
      <c r="N58">
        <v>0.4321041605</v>
      </c>
      <c r="O58">
        <v>0.4585139593</v>
      </c>
      <c r="P58">
        <v>0</v>
      </c>
      <c r="Q58">
        <v>0</v>
      </c>
      <c r="R58">
        <v>0</v>
      </c>
      <c r="S58" t="s">
        <v>2</v>
      </c>
    </row>
    <row r="59" spans="1:19" x14ac:dyDescent="0.35">
      <c r="A59" t="s">
        <v>73</v>
      </c>
      <c r="B59" t="s">
        <v>26</v>
      </c>
      <c r="C59" t="s">
        <v>4</v>
      </c>
      <c r="D59" t="s">
        <v>4</v>
      </c>
      <c r="E59">
        <v>0.54890799999999995</v>
      </c>
      <c r="F59">
        <v>0.83403499999999997</v>
      </c>
      <c r="G59">
        <v>0.69147800000000004</v>
      </c>
      <c r="H59">
        <v>0.70895399999999997</v>
      </c>
      <c r="I59">
        <v>0.64325299999999996</v>
      </c>
      <c r="J59">
        <v>0.68353790999999997</v>
      </c>
      <c r="K59">
        <v>0.60362455000000004</v>
      </c>
      <c r="L59">
        <v>0.50869681999999905</v>
      </c>
      <c r="M59">
        <v>0.41765011000000002</v>
      </c>
      <c r="N59">
        <v>0.35147717000000001</v>
      </c>
      <c r="O59">
        <v>0.31738843</v>
      </c>
      <c r="P59">
        <v>0</v>
      </c>
      <c r="Q59">
        <v>0</v>
      </c>
      <c r="R59">
        <v>0</v>
      </c>
      <c r="S59" t="s">
        <v>2</v>
      </c>
    </row>
    <row r="60" spans="1:19" x14ac:dyDescent="0.35">
      <c r="A60" t="s">
        <v>73</v>
      </c>
      <c r="B60" t="s">
        <v>27</v>
      </c>
      <c r="C60" t="s">
        <v>6</v>
      </c>
      <c r="D60" t="s">
        <v>6</v>
      </c>
      <c r="E60">
        <v>0</v>
      </c>
      <c r="F60">
        <v>9.1785500000000006E-3</v>
      </c>
      <c r="G60">
        <v>2.2869129999999901E-2</v>
      </c>
      <c r="H60">
        <v>4.76771E-2</v>
      </c>
      <c r="I60">
        <v>4.4417999999999999E-2</v>
      </c>
      <c r="J60">
        <v>4.5459509199999998E-2</v>
      </c>
      <c r="K60">
        <v>4.1865742900000003E-2</v>
      </c>
      <c r="L60">
        <v>0.17660329359999899</v>
      </c>
      <c r="M60">
        <v>0.40495470030000003</v>
      </c>
      <c r="N60">
        <v>0.56859861629999997</v>
      </c>
      <c r="O60">
        <v>0.61912868229999996</v>
      </c>
      <c r="P60">
        <v>0</v>
      </c>
      <c r="Q60">
        <v>0</v>
      </c>
      <c r="R60">
        <v>0</v>
      </c>
      <c r="S60" t="s">
        <v>2</v>
      </c>
    </row>
    <row r="61" spans="1:19" x14ac:dyDescent="0.35">
      <c r="A61" t="s">
        <v>73</v>
      </c>
      <c r="B61" t="s">
        <v>27</v>
      </c>
      <c r="C61" t="s">
        <v>1</v>
      </c>
      <c r="D61" t="s">
        <v>1</v>
      </c>
      <c r="E61">
        <v>0</v>
      </c>
      <c r="F61">
        <v>0</v>
      </c>
      <c r="G61">
        <v>0</v>
      </c>
      <c r="H61">
        <v>0</v>
      </c>
      <c r="I61">
        <v>0</v>
      </c>
      <c r="J61" s="1">
        <v>5.9426499999999999E-8</v>
      </c>
      <c r="K61" s="1">
        <v>5.8316300000000001E-8</v>
      </c>
      <c r="L61" s="1">
        <v>2.7700581E-6</v>
      </c>
      <c r="M61" s="1">
        <v>9.0159413999999998E-6</v>
      </c>
      <c r="N61" s="1">
        <v>2.01386072999999E-5</v>
      </c>
      <c r="O61" s="1">
        <v>3.3553445300000001E-5</v>
      </c>
      <c r="P61">
        <v>0</v>
      </c>
      <c r="Q61">
        <v>0</v>
      </c>
      <c r="R61">
        <v>0</v>
      </c>
      <c r="S61" t="s">
        <v>2</v>
      </c>
    </row>
    <row r="62" spans="1:19" x14ac:dyDescent="0.35">
      <c r="A62" t="s">
        <v>73</v>
      </c>
      <c r="B62" t="s">
        <v>28</v>
      </c>
      <c r="C62" t="s">
        <v>6</v>
      </c>
      <c r="D62" t="s">
        <v>6</v>
      </c>
      <c r="E62">
        <v>0</v>
      </c>
      <c r="F62" s="1">
        <v>6.3016400000000001E-4</v>
      </c>
      <c r="G62">
        <v>5.8322599999999997E-3</v>
      </c>
      <c r="H62">
        <v>1.5658600000000002E-2</v>
      </c>
      <c r="I62">
        <v>1.464557E-2</v>
      </c>
      <c r="J62">
        <v>1.5397620000000001E-2</v>
      </c>
      <c r="K62">
        <v>1.40680167E-2</v>
      </c>
      <c r="L62">
        <v>0.1126786941</v>
      </c>
      <c r="M62">
        <v>0.27988633870000001</v>
      </c>
      <c r="N62">
        <v>0.40137934789999902</v>
      </c>
      <c r="O62">
        <v>0.4407189749</v>
      </c>
      <c r="P62">
        <v>0</v>
      </c>
      <c r="Q62">
        <v>0</v>
      </c>
      <c r="R62">
        <v>0</v>
      </c>
      <c r="S62" t="s">
        <v>2</v>
      </c>
    </row>
    <row r="63" spans="1:19" x14ac:dyDescent="0.35">
      <c r="A63" t="s">
        <v>73</v>
      </c>
      <c r="B63" t="s">
        <v>28</v>
      </c>
      <c r="C63" t="s">
        <v>1</v>
      </c>
      <c r="D63" t="s">
        <v>1</v>
      </c>
      <c r="E63">
        <v>0</v>
      </c>
      <c r="F63">
        <v>0</v>
      </c>
      <c r="G63">
        <v>0</v>
      </c>
      <c r="H63">
        <v>0</v>
      </c>
      <c r="I63">
        <v>0</v>
      </c>
      <c r="J63" s="1">
        <v>2.204391E-7</v>
      </c>
      <c r="K63" s="1">
        <v>2.1631909999999901E-7</v>
      </c>
      <c r="L63" s="1">
        <v>1.0296706199999901E-5</v>
      </c>
      <c r="M63" s="1">
        <v>3.3572932499999997E-5</v>
      </c>
      <c r="N63" s="1">
        <v>7.5169003299999906E-5</v>
      </c>
      <c r="O63" s="1">
        <v>1.255070012E-4</v>
      </c>
      <c r="P63">
        <v>0</v>
      </c>
      <c r="Q63">
        <v>0</v>
      </c>
      <c r="R63">
        <v>0</v>
      </c>
      <c r="S63" t="s">
        <v>2</v>
      </c>
    </row>
    <row r="64" spans="1:19" x14ac:dyDescent="0.35">
      <c r="A64" t="s">
        <v>73</v>
      </c>
      <c r="B64" t="s">
        <v>28</v>
      </c>
      <c r="C64" t="s">
        <v>3</v>
      </c>
      <c r="D64" t="s">
        <v>3</v>
      </c>
      <c r="E64">
        <v>0</v>
      </c>
      <c r="F64">
        <v>0</v>
      </c>
      <c r="G64">
        <v>0</v>
      </c>
      <c r="H64">
        <v>0</v>
      </c>
      <c r="I64">
        <v>0</v>
      </c>
      <c r="J64" s="1">
        <v>2.0047399999999999E-6</v>
      </c>
      <c r="K64" s="1">
        <v>1.9672899999999999E-6</v>
      </c>
      <c r="L64" s="1">
        <v>1.1923977E-4</v>
      </c>
      <c r="M64" s="1">
        <v>3.8606969999999997E-4</v>
      </c>
      <c r="N64" s="1">
        <v>8.4825365999999995E-4</v>
      </c>
      <c r="O64">
        <v>1.35588502E-3</v>
      </c>
      <c r="P64">
        <v>0</v>
      </c>
      <c r="Q64">
        <v>0</v>
      </c>
      <c r="R64">
        <v>0</v>
      </c>
      <c r="S64" t="s">
        <v>2</v>
      </c>
    </row>
    <row r="65" spans="1:19" x14ac:dyDescent="0.35">
      <c r="A65" t="s">
        <v>73</v>
      </c>
      <c r="B65" t="s">
        <v>28</v>
      </c>
      <c r="C65" t="s">
        <v>4</v>
      </c>
      <c r="D65" t="s">
        <v>4</v>
      </c>
      <c r="E65">
        <v>0.74476200000000004</v>
      </c>
      <c r="F65">
        <v>0.86915600000000004</v>
      </c>
      <c r="G65">
        <v>0.74909700000000001</v>
      </c>
      <c r="H65">
        <v>0.68106599999999995</v>
      </c>
      <c r="I65">
        <v>0.61798600000000004</v>
      </c>
      <c r="J65">
        <v>0.65667533</v>
      </c>
      <c r="K65">
        <v>0.57989301000000004</v>
      </c>
      <c r="L65">
        <v>0.48866201999999997</v>
      </c>
      <c r="M65">
        <v>0.40102176</v>
      </c>
      <c r="N65">
        <v>0.33724003000000002</v>
      </c>
      <c r="O65">
        <v>0.30425005999999999</v>
      </c>
      <c r="P65">
        <v>0</v>
      </c>
      <c r="Q65">
        <v>0</v>
      </c>
      <c r="R65">
        <v>0</v>
      </c>
      <c r="S65" t="s">
        <v>2</v>
      </c>
    </row>
    <row r="66" spans="1:19" x14ac:dyDescent="0.35">
      <c r="A66" t="s">
        <v>73</v>
      </c>
      <c r="B66" t="s">
        <v>29</v>
      </c>
      <c r="C66" t="s">
        <v>1</v>
      </c>
      <c r="D66" t="s">
        <v>1</v>
      </c>
      <c r="E66">
        <v>0</v>
      </c>
      <c r="F66">
        <v>0</v>
      </c>
      <c r="G66">
        <v>0</v>
      </c>
      <c r="H66">
        <v>0</v>
      </c>
      <c r="I66">
        <v>0</v>
      </c>
      <c r="J66" s="1">
        <v>5.5337099999999999E-6</v>
      </c>
      <c r="K66" s="1">
        <v>5.4303299999999999E-6</v>
      </c>
      <c r="L66" s="1">
        <v>2.580355E-4</v>
      </c>
      <c r="M66" s="1">
        <v>8.4015315E-4</v>
      </c>
      <c r="N66">
        <v>1.87729194E-3</v>
      </c>
      <c r="O66">
        <v>3.12849811E-3</v>
      </c>
      <c r="P66">
        <v>0</v>
      </c>
      <c r="Q66">
        <v>0</v>
      </c>
      <c r="R66">
        <v>0</v>
      </c>
      <c r="S66" t="s">
        <v>2</v>
      </c>
    </row>
    <row r="67" spans="1:19" x14ac:dyDescent="0.35">
      <c r="A67" t="s">
        <v>73</v>
      </c>
      <c r="B67" t="s">
        <v>29</v>
      </c>
      <c r="C67" t="s">
        <v>3</v>
      </c>
      <c r="D67" t="s">
        <v>3</v>
      </c>
      <c r="E67">
        <v>0</v>
      </c>
      <c r="F67">
        <v>0</v>
      </c>
      <c r="G67">
        <v>0</v>
      </c>
      <c r="H67">
        <v>0</v>
      </c>
      <c r="I67">
        <v>0</v>
      </c>
      <c r="J67" s="1">
        <v>2.5712999999999998E-6</v>
      </c>
      <c r="K67" s="1">
        <v>2.5232599999999998E-6</v>
      </c>
      <c r="L67" s="1">
        <v>1.5293792E-4</v>
      </c>
      <c r="M67" s="1">
        <v>4.9517601999999998E-4</v>
      </c>
      <c r="N67">
        <v>1.0879773399999999E-3</v>
      </c>
      <c r="O67">
        <v>1.7390692299999999E-3</v>
      </c>
      <c r="P67">
        <v>0</v>
      </c>
      <c r="Q67">
        <v>0</v>
      </c>
      <c r="R67">
        <v>0</v>
      </c>
      <c r="S67" t="s">
        <v>2</v>
      </c>
    </row>
    <row r="68" spans="1:19" x14ac:dyDescent="0.35">
      <c r="A68" t="s">
        <v>73</v>
      </c>
      <c r="B68" t="s">
        <v>29</v>
      </c>
      <c r="C68" t="s">
        <v>4</v>
      </c>
      <c r="D68" t="s">
        <v>4</v>
      </c>
      <c r="E68">
        <v>0.28697699999999998</v>
      </c>
      <c r="F68">
        <v>0.432666</v>
      </c>
      <c r="G68">
        <v>0.38607000000000002</v>
      </c>
      <c r="H68">
        <v>0.38094600000000001</v>
      </c>
      <c r="I68">
        <v>0.34557700000000002</v>
      </c>
      <c r="J68">
        <v>0.36730805999999999</v>
      </c>
      <c r="K68">
        <v>0.32429904999999998</v>
      </c>
      <c r="L68">
        <v>0.27339277000000001</v>
      </c>
      <c r="M68">
        <v>0.22465652</v>
      </c>
      <c r="N68">
        <v>0.18929839999999901</v>
      </c>
      <c r="O68">
        <v>0.17113184000000001</v>
      </c>
      <c r="P68">
        <v>0</v>
      </c>
      <c r="Q68">
        <v>0</v>
      </c>
      <c r="R68">
        <v>0</v>
      </c>
      <c r="S68" t="s">
        <v>2</v>
      </c>
    </row>
    <row r="69" spans="1:19" x14ac:dyDescent="0.35">
      <c r="A69" t="s">
        <v>73</v>
      </c>
      <c r="B69" t="s">
        <v>30</v>
      </c>
      <c r="C69" t="s">
        <v>6</v>
      </c>
      <c r="D69" t="s">
        <v>6</v>
      </c>
      <c r="E69">
        <v>0</v>
      </c>
      <c r="F69" s="1">
        <v>6.0015600000000002E-5</v>
      </c>
      <c r="G69" s="1">
        <v>1.7350800000000001E-4</v>
      </c>
      <c r="H69">
        <v>1.21984E-3</v>
      </c>
      <c r="I69">
        <v>1.1428199999999999E-3</v>
      </c>
      <c r="J69">
        <v>1.23354281E-3</v>
      </c>
      <c r="K69">
        <v>1.1240104999999999E-3</v>
      </c>
      <c r="L69">
        <v>1.3931556649999999E-2</v>
      </c>
      <c r="M69">
        <v>3.5658997470000002E-2</v>
      </c>
      <c r="N69">
        <v>5.1489787339999898E-2</v>
      </c>
      <c r="O69">
        <v>5.6669868009999902E-2</v>
      </c>
      <c r="P69">
        <v>0</v>
      </c>
      <c r="Q69">
        <v>0</v>
      </c>
      <c r="R69">
        <v>0</v>
      </c>
      <c r="S69" t="s">
        <v>2</v>
      </c>
    </row>
    <row r="70" spans="1:19" x14ac:dyDescent="0.35">
      <c r="A70" t="s">
        <v>73</v>
      </c>
      <c r="B70" t="s">
        <v>30</v>
      </c>
      <c r="C70" t="s">
        <v>4</v>
      </c>
      <c r="D70" t="s">
        <v>4</v>
      </c>
      <c r="E70">
        <v>6.1607199999999997E-3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 t="s">
        <v>2</v>
      </c>
    </row>
    <row r="71" spans="1:19" x14ac:dyDescent="0.35">
      <c r="A71" t="s">
        <v>73</v>
      </c>
      <c r="B71" t="s">
        <v>31</v>
      </c>
      <c r="C71" t="s">
        <v>6</v>
      </c>
      <c r="D71" t="s">
        <v>6</v>
      </c>
      <c r="E71">
        <v>0</v>
      </c>
      <c r="F71">
        <v>3.1159449999999902E-3</v>
      </c>
      <c r="G71">
        <v>2.7285779999999999E-2</v>
      </c>
      <c r="H71">
        <v>4.93047E-2</v>
      </c>
      <c r="I71">
        <v>4.5851820000000001E-2</v>
      </c>
      <c r="J71">
        <v>4.6272724139999999E-2</v>
      </c>
      <c r="K71">
        <v>4.27990560199999E-2</v>
      </c>
      <c r="L71">
        <v>8.9286944689999995E-2</v>
      </c>
      <c r="M71">
        <v>0.16739871974000001</v>
      </c>
      <c r="N71">
        <v>0.22293581775999999</v>
      </c>
      <c r="O71">
        <v>0.23870487005999999</v>
      </c>
      <c r="P71">
        <v>0</v>
      </c>
      <c r="Q71">
        <v>0</v>
      </c>
      <c r="R71">
        <v>0</v>
      </c>
      <c r="S71" t="s">
        <v>2</v>
      </c>
    </row>
    <row r="72" spans="1:19" x14ac:dyDescent="0.35">
      <c r="A72" t="s">
        <v>73</v>
      </c>
      <c r="B72" t="s">
        <v>31</v>
      </c>
      <c r="C72" t="s">
        <v>1</v>
      </c>
      <c r="D72" t="s">
        <v>1</v>
      </c>
      <c r="E72">
        <v>0</v>
      </c>
      <c r="F72">
        <v>0</v>
      </c>
      <c r="G72">
        <v>0</v>
      </c>
      <c r="H72">
        <v>0</v>
      </c>
      <c r="I72">
        <v>0</v>
      </c>
      <c r="J72" s="1">
        <v>4.3360200000000002E-6</v>
      </c>
      <c r="K72" s="1">
        <v>4.2550099999999998E-6</v>
      </c>
      <c r="L72" s="1">
        <v>2.0129491E-4</v>
      </c>
      <c r="M72" s="1">
        <v>6.5245853999999998E-4</v>
      </c>
      <c r="N72">
        <v>1.44869902E-3</v>
      </c>
      <c r="O72">
        <v>2.3988893000000001E-3</v>
      </c>
      <c r="P72">
        <v>0</v>
      </c>
      <c r="Q72">
        <v>0</v>
      </c>
      <c r="R72">
        <v>0</v>
      </c>
      <c r="S72" t="s">
        <v>2</v>
      </c>
    </row>
    <row r="73" spans="1:19" x14ac:dyDescent="0.35">
      <c r="A73" t="s">
        <v>73</v>
      </c>
      <c r="B73" t="s">
        <v>31</v>
      </c>
      <c r="C73" t="s">
        <v>3</v>
      </c>
      <c r="D73" t="s">
        <v>3</v>
      </c>
      <c r="E73">
        <v>0</v>
      </c>
      <c r="F73">
        <v>0</v>
      </c>
      <c r="G73">
        <v>0</v>
      </c>
      <c r="H73">
        <v>0</v>
      </c>
      <c r="I73">
        <v>0</v>
      </c>
      <c r="J73" s="1">
        <v>4.3232799999999997E-5</v>
      </c>
      <c r="K73" s="1">
        <v>4.2425100000000001E-5</v>
      </c>
      <c r="L73">
        <v>2.5714254999999902E-3</v>
      </c>
      <c r="M73">
        <v>8.3256672999999903E-3</v>
      </c>
      <c r="N73">
        <v>1.82927622E-2</v>
      </c>
      <c r="O73">
        <v>2.92399359E-2</v>
      </c>
      <c r="P73">
        <v>0</v>
      </c>
      <c r="Q73">
        <v>0</v>
      </c>
      <c r="R73">
        <v>0</v>
      </c>
      <c r="S73" t="s">
        <v>2</v>
      </c>
    </row>
    <row r="74" spans="1:19" x14ac:dyDescent="0.35">
      <c r="A74" t="s">
        <v>73</v>
      </c>
      <c r="B74" t="s">
        <v>31</v>
      </c>
      <c r="C74" t="s">
        <v>4</v>
      </c>
      <c r="D74" t="s">
        <v>4</v>
      </c>
      <c r="E74">
        <v>0.119188</v>
      </c>
      <c r="F74">
        <v>0.13849500000000001</v>
      </c>
      <c r="G74">
        <v>0.11935900000000001</v>
      </c>
      <c r="H74">
        <v>0.17468900000000001</v>
      </c>
      <c r="I74">
        <v>0.1585</v>
      </c>
      <c r="J74">
        <v>0.16842645000000001</v>
      </c>
      <c r="K74">
        <v>0.14873508999999999</v>
      </c>
      <c r="L74">
        <v>0.12534496000000001</v>
      </c>
      <c r="M74">
        <v>0.10291093</v>
      </c>
      <c r="N74">
        <v>8.6605339999999906E-2</v>
      </c>
      <c r="O74">
        <v>7.8205819999999995E-2</v>
      </c>
      <c r="P74">
        <v>0</v>
      </c>
      <c r="Q74">
        <v>0</v>
      </c>
      <c r="R74">
        <v>0</v>
      </c>
      <c r="S74" t="s">
        <v>2</v>
      </c>
    </row>
    <row r="75" spans="1:19" x14ac:dyDescent="0.35">
      <c r="A75" t="s">
        <v>73</v>
      </c>
      <c r="B75" t="s">
        <v>32</v>
      </c>
      <c r="C75" t="s">
        <v>6</v>
      </c>
      <c r="D75" t="s">
        <v>6</v>
      </c>
      <c r="E75">
        <v>0</v>
      </c>
      <c r="F75">
        <v>4.5273500000000001E-2</v>
      </c>
      <c r="G75">
        <v>0.12534400000000001</v>
      </c>
      <c r="H75">
        <v>0.170707</v>
      </c>
      <c r="I75">
        <v>0.158439</v>
      </c>
      <c r="J75">
        <v>0.15918189869999999</v>
      </c>
      <c r="K75">
        <v>0.14792966754999901</v>
      </c>
      <c r="L75">
        <v>0.27186950899000001</v>
      </c>
      <c r="M75">
        <v>0.47627432787000001</v>
      </c>
      <c r="N75">
        <v>0.61078818825000003</v>
      </c>
      <c r="O75">
        <v>0.64475238035099902</v>
      </c>
      <c r="P75">
        <v>0</v>
      </c>
      <c r="Q75">
        <v>0</v>
      </c>
      <c r="R75">
        <v>0</v>
      </c>
      <c r="S75" t="s">
        <v>2</v>
      </c>
    </row>
    <row r="76" spans="1:19" x14ac:dyDescent="0.35">
      <c r="A76" t="s">
        <v>73</v>
      </c>
      <c r="B76" t="s">
        <v>32</v>
      </c>
      <c r="C76" t="s">
        <v>3</v>
      </c>
      <c r="D76" t="s">
        <v>3</v>
      </c>
      <c r="E76">
        <v>0</v>
      </c>
      <c r="F76">
        <v>0</v>
      </c>
      <c r="G76">
        <v>0</v>
      </c>
      <c r="H76">
        <v>0</v>
      </c>
      <c r="I76">
        <v>0</v>
      </c>
      <c r="J76" s="1">
        <v>4.35814E-8</v>
      </c>
      <c r="K76" s="1">
        <v>4.2767199999999999E-8</v>
      </c>
      <c r="L76" s="1">
        <v>2.5921631999999998E-6</v>
      </c>
      <c r="M76" s="1">
        <v>8.3928120999999998E-6</v>
      </c>
      <c r="N76" s="1">
        <v>1.84403143E-5</v>
      </c>
      <c r="O76" s="1">
        <v>2.9475810899999998E-5</v>
      </c>
      <c r="P76">
        <v>0</v>
      </c>
      <c r="Q76">
        <v>0</v>
      </c>
      <c r="R76">
        <v>0</v>
      </c>
      <c r="S76" t="s">
        <v>2</v>
      </c>
    </row>
    <row r="77" spans="1:19" x14ac:dyDescent="0.35">
      <c r="A77" t="s">
        <v>73</v>
      </c>
      <c r="B77" t="s">
        <v>33</v>
      </c>
      <c r="C77" t="s">
        <v>6</v>
      </c>
      <c r="D77" t="s">
        <v>6</v>
      </c>
      <c r="E77">
        <v>0</v>
      </c>
      <c r="F77" s="1">
        <v>2.4006200000000001E-5</v>
      </c>
      <c r="G77" s="1">
        <v>6.9402999999999999E-5</v>
      </c>
      <c r="H77" s="1">
        <v>4.8793399999999998E-4</v>
      </c>
      <c r="I77" s="1">
        <v>4.5712200000000002E-4</v>
      </c>
      <c r="J77" s="1">
        <v>4.9317528599999896E-4</v>
      </c>
      <c r="K77" s="1">
        <v>4.4920949199999999E-4</v>
      </c>
      <c r="L77">
        <v>5.0722183700000001E-3</v>
      </c>
      <c r="M77">
        <v>1.284509354E-2</v>
      </c>
      <c r="N77">
        <v>1.8562022952000001E-2</v>
      </c>
      <c r="O77">
        <v>2.0479145515000002E-2</v>
      </c>
      <c r="P77">
        <v>0</v>
      </c>
      <c r="Q77">
        <v>0</v>
      </c>
      <c r="R77">
        <v>0</v>
      </c>
      <c r="S77" t="s">
        <v>2</v>
      </c>
    </row>
    <row r="78" spans="1:19" x14ac:dyDescent="0.35">
      <c r="A78" t="s">
        <v>73</v>
      </c>
      <c r="B78" t="s">
        <v>34</v>
      </c>
      <c r="C78" t="s">
        <v>4</v>
      </c>
      <c r="D78" t="s">
        <v>4</v>
      </c>
      <c r="E78">
        <v>0.68742400000000004</v>
      </c>
      <c r="F78">
        <v>1.56399</v>
      </c>
      <c r="G78">
        <v>0.81907799999999997</v>
      </c>
      <c r="H78">
        <v>0.88314400000000004</v>
      </c>
      <c r="I78">
        <v>0.80048299999999994</v>
      </c>
      <c r="J78">
        <v>0.85139560000000003</v>
      </c>
      <c r="K78">
        <v>0.75113390000000002</v>
      </c>
      <c r="L78">
        <v>0.63184390000000001</v>
      </c>
      <c r="M78">
        <v>0.51859509999999998</v>
      </c>
      <c r="N78">
        <v>0.43648169999999997</v>
      </c>
      <c r="O78">
        <v>0.39370812999999999</v>
      </c>
      <c r="P78">
        <v>0</v>
      </c>
      <c r="Q78">
        <v>0</v>
      </c>
      <c r="R78">
        <v>0</v>
      </c>
      <c r="S78" t="s">
        <v>2</v>
      </c>
    </row>
    <row r="79" spans="1:19" x14ac:dyDescent="0.35">
      <c r="A79" t="s">
        <v>73</v>
      </c>
      <c r="B79" t="s">
        <v>35</v>
      </c>
      <c r="C79" t="s">
        <v>6</v>
      </c>
      <c r="D79" t="s">
        <v>6</v>
      </c>
      <c r="E79">
        <v>0</v>
      </c>
      <c r="F79">
        <v>1.6526399999999999E-3</v>
      </c>
      <c r="G79">
        <v>2.2283099999999998E-3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t="s">
        <v>2</v>
      </c>
    </row>
    <row r="80" spans="1:19" x14ac:dyDescent="0.35">
      <c r="A80" t="s">
        <v>73</v>
      </c>
      <c r="B80" t="s">
        <v>35</v>
      </c>
      <c r="C80" t="s">
        <v>1</v>
      </c>
      <c r="D80" t="s">
        <v>1</v>
      </c>
      <c r="E80">
        <v>0</v>
      </c>
      <c r="F80">
        <v>0</v>
      </c>
      <c r="G80">
        <v>0</v>
      </c>
      <c r="H80">
        <v>0</v>
      </c>
      <c r="I80">
        <v>0</v>
      </c>
      <c r="J80" s="1">
        <v>2.9762099999999998E-6</v>
      </c>
      <c r="K80" s="1">
        <v>2.9206099999999999E-6</v>
      </c>
      <c r="L80" s="1">
        <v>1.3878809999999999E-4</v>
      </c>
      <c r="M80" s="1">
        <v>4.5199534999999899E-4</v>
      </c>
      <c r="N80">
        <v>1.0100585399999899E-3</v>
      </c>
      <c r="O80">
        <v>1.6828660649999901E-3</v>
      </c>
      <c r="P80">
        <v>0</v>
      </c>
      <c r="Q80">
        <v>0</v>
      </c>
      <c r="R80">
        <v>0</v>
      </c>
      <c r="S80" t="s">
        <v>2</v>
      </c>
    </row>
    <row r="81" spans="1:19" x14ac:dyDescent="0.35">
      <c r="A81" t="s">
        <v>73</v>
      </c>
      <c r="B81" t="s">
        <v>35</v>
      </c>
      <c r="C81" t="s">
        <v>3</v>
      </c>
      <c r="D81" t="s">
        <v>3</v>
      </c>
      <c r="E81">
        <v>0</v>
      </c>
      <c r="F81">
        <v>0</v>
      </c>
      <c r="G81">
        <v>0</v>
      </c>
      <c r="H81">
        <v>0</v>
      </c>
      <c r="I81">
        <v>0</v>
      </c>
      <c r="J81" s="1">
        <v>7.5700900000000006E-5</v>
      </c>
      <c r="K81" s="1">
        <v>7.4286600000000001E-5</v>
      </c>
      <c r="L81">
        <v>4.502593E-3</v>
      </c>
      <c r="M81">
        <v>1.45783583E-2</v>
      </c>
      <c r="N81">
        <v>3.2030830400000002E-2</v>
      </c>
      <c r="O81">
        <v>5.1199320899999998E-2</v>
      </c>
      <c r="P81">
        <v>0</v>
      </c>
      <c r="Q81">
        <v>0</v>
      </c>
      <c r="R81">
        <v>0</v>
      </c>
      <c r="S81" t="s">
        <v>2</v>
      </c>
    </row>
    <row r="82" spans="1:19" x14ac:dyDescent="0.35">
      <c r="A82" t="s">
        <v>73</v>
      </c>
      <c r="B82" t="s">
        <v>35</v>
      </c>
      <c r="C82" t="s">
        <v>4</v>
      </c>
      <c r="D82" t="s">
        <v>4</v>
      </c>
      <c r="E82">
        <v>0.15373600000000001</v>
      </c>
      <c r="F82">
        <v>0.26887100000000003</v>
      </c>
      <c r="G82">
        <v>0.25951099999999999</v>
      </c>
      <c r="H82">
        <v>0.23857400000000001</v>
      </c>
      <c r="I82">
        <v>0.21651999999999999</v>
      </c>
      <c r="J82">
        <v>0.23000630999999999</v>
      </c>
      <c r="K82">
        <v>0.20317320999999999</v>
      </c>
      <c r="L82">
        <v>0.17135547000000001</v>
      </c>
      <c r="M82">
        <v>0.14071149999999999</v>
      </c>
      <c r="N82">
        <v>0.11840439999999899</v>
      </c>
      <c r="O82">
        <v>0.10695266</v>
      </c>
      <c r="P82">
        <v>0</v>
      </c>
      <c r="Q82">
        <v>0</v>
      </c>
      <c r="R82">
        <v>0</v>
      </c>
      <c r="S82" t="s">
        <v>2</v>
      </c>
    </row>
    <row r="83" spans="1:19" x14ac:dyDescent="0.35">
      <c r="A83" t="s">
        <v>73</v>
      </c>
      <c r="B83" t="s">
        <v>36</v>
      </c>
      <c r="C83" t="s">
        <v>6</v>
      </c>
      <c r="D83" t="s">
        <v>6</v>
      </c>
      <c r="E83">
        <v>0</v>
      </c>
      <c r="F83" s="1">
        <v>6.00156E-6</v>
      </c>
      <c r="G83" s="1">
        <v>1.73508E-5</v>
      </c>
      <c r="H83" s="1">
        <v>1.21984E-4</v>
      </c>
      <c r="I83" s="1">
        <v>1.14281E-4</v>
      </c>
      <c r="J83" s="1">
        <v>1.2332245199999999E-4</v>
      </c>
      <c r="K83" s="1">
        <v>1.1231329499999999E-4</v>
      </c>
      <c r="L83" s="1">
        <v>1.4085317249999999E-3</v>
      </c>
      <c r="M83">
        <v>3.608594896E-3</v>
      </c>
      <c r="N83">
        <v>5.2092722959999902E-3</v>
      </c>
      <c r="O83">
        <v>5.7316241519999997E-3</v>
      </c>
      <c r="P83">
        <v>0</v>
      </c>
      <c r="Q83">
        <v>0</v>
      </c>
      <c r="R83">
        <v>0</v>
      </c>
      <c r="S83" t="s">
        <v>2</v>
      </c>
    </row>
    <row r="84" spans="1:19" x14ac:dyDescent="0.35">
      <c r="A84" t="s">
        <v>73</v>
      </c>
      <c r="B84" t="s">
        <v>36</v>
      </c>
      <c r="C84" t="s">
        <v>4</v>
      </c>
      <c r="D84" t="s">
        <v>4</v>
      </c>
      <c r="E84">
        <v>0</v>
      </c>
      <c r="F84">
        <v>4.7666599999999998E-3</v>
      </c>
      <c r="G84">
        <v>4.1207300000000004E-3</v>
      </c>
      <c r="H84">
        <v>3.7472400000000002E-3</v>
      </c>
      <c r="I84">
        <v>3.3993199999999999E-3</v>
      </c>
      <c r="J84">
        <v>3.6130896999999901E-3</v>
      </c>
      <c r="K84">
        <v>3.1900219999999998E-3</v>
      </c>
      <c r="L84">
        <v>2.6892735E-3</v>
      </c>
      <c r="M84">
        <v>2.2098714999999902E-3</v>
      </c>
      <c r="N84">
        <v>1.8620626999999901E-3</v>
      </c>
      <c r="O84">
        <v>1.6833646999999999E-3</v>
      </c>
      <c r="P84">
        <v>0</v>
      </c>
      <c r="Q84">
        <v>0</v>
      </c>
      <c r="R84">
        <v>0</v>
      </c>
      <c r="S84" t="s">
        <v>2</v>
      </c>
    </row>
    <row r="85" spans="1:19" x14ac:dyDescent="0.35">
      <c r="A85" t="s">
        <v>73</v>
      </c>
      <c r="B85" t="s">
        <v>37</v>
      </c>
      <c r="C85" t="s">
        <v>6</v>
      </c>
      <c r="D85" t="s">
        <v>6</v>
      </c>
      <c r="E85">
        <v>0</v>
      </c>
      <c r="F85">
        <v>0</v>
      </c>
      <c r="G85">
        <v>7.9456400000000003E-3</v>
      </c>
      <c r="H85">
        <v>1.5100199999999999E-2</v>
      </c>
      <c r="I85">
        <v>1.39703E-2</v>
      </c>
      <c r="J85">
        <v>1.3973985349E-2</v>
      </c>
      <c r="K85">
        <v>1.3070951595E-2</v>
      </c>
      <c r="L85">
        <v>2.4957555520999899E-2</v>
      </c>
      <c r="M85">
        <v>4.4743367023999898E-2</v>
      </c>
      <c r="N85">
        <v>5.7913379326999997E-2</v>
      </c>
      <c r="O85">
        <v>6.12927753749999E-2</v>
      </c>
      <c r="P85">
        <v>0</v>
      </c>
      <c r="Q85">
        <v>0</v>
      </c>
      <c r="R85">
        <v>0</v>
      </c>
      <c r="S85" t="s">
        <v>2</v>
      </c>
    </row>
    <row r="86" spans="1:19" x14ac:dyDescent="0.35">
      <c r="A86" t="s">
        <v>73</v>
      </c>
      <c r="B86" t="s">
        <v>37</v>
      </c>
      <c r="C86" t="s">
        <v>3</v>
      </c>
      <c r="D86" t="s">
        <v>3</v>
      </c>
      <c r="E86">
        <v>0</v>
      </c>
      <c r="F86">
        <v>0</v>
      </c>
      <c r="G86">
        <v>0</v>
      </c>
      <c r="H86">
        <v>0</v>
      </c>
      <c r="I86">
        <v>0</v>
      </c>
      <c r="J86" s="1">
        <v>6.1014000000000004E-7</v>
      </c>
      <c r="K86" s="1">
        <v>5.9874099999999995E-7</v>
      </c>
      <c r="L86" s="1">
        <v>3.6290325000000002E-5</v>
      </c>
      <c r="M86" s="1">
        <v>1.17499428999999E-4</v>
      </c>
      <c r="N86" s="1">
        <v>2.5816359999999999E-4</v>
      </c>
      <c r="O86" s="1">
        <v>4.1266073300000002E-4</v>
      </c>
      <c r="P86">
        <v>0</v>
      </c>
      <c r="Q86">
        <v>0</v>
      </c>
      <c r="R86">
        <v>0</v>
      </c>
      <c r="S86" t="s">
        <v>2</v>
      </c>
    </row>
    <row r="87" spans="1:19" x14ac:dyDescent="0.35">
      <c r="A87" t="s">
        <v>73</v>
      </c>
      <c r="B87" t="s">
        <v>37</v>
      </c>
      <c r="C87" t="s">
        <v>4</v>
      </c>
      <c r="D87" t="s">
        <v>4</v>
      </c>
      <c r="E87">
        <v>8.6008500000000002E-2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 t="s">
        <v>2</v>
      </c>
    </row>
    <row r="88" spans="1:19" x14ac:dyDescent="0.35">
      <c r="A88" t="s">
        <v>73</v>
      </c>
      <c r="B88" t="s">
        <v>38</v>
      </c>
      <c r="C88" t="s">
        <v>6</v>
      </c>
      <c r="D88" t="s">
        <v>6</v>
      </c>
      <c r="E88">
        <v>0</v>
      </c>
      <c r="F88" s="1">
        <v>5.2026700000000004E-4</v>
      </c>
      <c r="G88">
        <v>2.9192610000000001E-2</v>
      </c>
      <c r="H88">
        <v>5.5570069999999999E-2</v>
      </c>
      <c r="I88">
        <v>5.1612019999999897E-2</v>
      </c>
      <c r="J88">
        <v>5.1930541660000003E-2</v>
      </c>
      <c r="K88">
        <v>4.8178967659999898E-2</v>
      </c>
      <c r="L88">
        <v>9.6289077400000006E-2</v>
      </c>
      <c r="M88">
        <v>0.17678458919999901</v>
      </c>
      <c r="N88">
        <v>0.23327478206999999</v>
      </c>
      <c r="O88">
        <v>0.24858180655000001</v>
      </c>
      <c r="P88">
        <v>0</v>
      </c>
      <c r="Q88">
        <v>0</v>
      </c>
      <c r="R88">
        <v>0</v>
      </c>
      <c r="S88" t="s">
        <v>2</v>
      </c>
    </row>
    <row r="89" spans="1:19" x14ac:dyDescent="0.35">
      <c r="A89" t="s">
        <v>73</v>
      </c>
      <c r="B89" t="s">
        <v>38</v>
      </c>
      <c r="C89" t="s">
        <v>1</v>
      </c>
      <c r="D89" t="s">
        <v>1</v>
      </c>
      <c r="E89">
        <v>0</v>
      </c>
      <c r="F89">
        <v>0</v>
      </c>
      <c r="G89">
        <v>0</v>
      </c>
      <c r="H89">
        <v>0</v>
      </c>
      <c r="I89">
        <v>0</v>
      </c>
      <c r="J89" s="1">
        <v>2.2150559999999998E-6</v>
      </c>
      <c r="K89" s="1">
        <v>2.173675E-6</v>
      </c>
      <c r="L89" s="1">
        <v>1.03460344999999E-4</v>
      </c>
      <c r="M89" s="1">
        <v>3.3731822699999999E-4</v>
      </c>
      <c r="N89" s="1">
        <v>7.5538532500000002E-4</v>
      </c>
      <c r="O89">
        <v>1.2623172450000001E-3</v>
      </c>
      <c r="P89">
        <v>0</v>
      </c>
      <c r="Q89">
        <v>0</v>
      </c>
      <c r="R89">
        <v>0</v>
      </c>
      <c r="S89" t="s">
        <v>2</v>
      </c>
    </row>
    <row r="90" spans="1:19" x14ac:dyDescent="0.35">
      <c r="A90" t="s">
        <v>73</v>
      </c>
      <c r="B90" t="s">
        <v>38</v>
      </c>
      <c r="C90" t="s">
        <v>3</v>
      </c>
      <c r="D90" t="s">
        <v>3</v>
      </c>
      <c r="E90">
        <v>0</v>
      </c>
      <c r="F90">
        <v>0</v>
      </c>
      <c r="G90">
        <v>0</v>
      </c>
      <c r="H90">
        <v>0</v>
      </c>
      <c r="I90">
        <v>0</v>
      </c>
      <c r="J90" s="1">
        <v>1.00499E-4</v>
      </c>
      <c r="K90" s="1">
        <v>9.8621099999999997E-5</v>
      </c>
      <c r="L90">
        <v>5.9775389999999996E-3</v>
      </c>
      <c r="M90">
        <v>1.9353873399999999E-2</v>
      </c>
      <c r="N90">
        <v>4.2523261999999999E-2</v>
      </c>
      <c r="O90">
        <v>6.7971064900000003E-2</v>
      </c>
      <c r="P90">
        <v>0</v>
      </c>
      <c r="Q90">
        <v>0</v>
      </c>
      <c r="R90">
        <v>0</v>
      </c>
      <c r="S90" t="s">
        <v>2</v>
      </c>
    </row>
    <row r="91" spans="1:19" x14ac:dyDescent="0.35">
      <c r="A91" t="s">
        <v>73</v>
      </c>
      <c r="B91" t="s">
        <v>38</v>
      </c>
      <c r="C91" t="s">
        <v>4</v>
      </c>
      <c r="D91" t="s">
        <v>4</v>
      </c>
      <c r="E91">
        <v>0.93936900000000001</v>
      </c>
      <c r="F91">
        <v>1.2199</v>
      </c>
      <c r="G91">
        <v>1.07921</v>
      </c>
      <c r="H91">
        <v>1.0440700000000001</v>
      </c>
      <c r="I91">
        <v>0.94689299999999998</v>
      </c>
      <c r="J91">
        <v>1.0066157</v>
      </c>
      <c r="K91">
        <v>0.88840010000000003</v>
      </c>
      <c r="L91">
        <v>0.74773349999999905</v>
      </c>
      <c r="M91">
        <v>0.61403059999999998</v>
      </c>
      <c r="N91">
        <v>0.51710109999999998</v>
      </c>
      <c r="O91">
        <v>0.46698260000000003</v>
      </c>
      <c r="P91">
        <v>0</v>
      </c>
      <c r="Q91">
        <v>0</v>
      </c>
      <c r="R91">
        <v>0</v>
      </c>
      <c r="S91" t="s">
        <v>2</v>
      </c>
    </row>
    <row r="92" spans="1:19" x14ac:dyDescent="0.35">
      <c r="A92" t="s">
        <v>73</v>
      </c>
      <c r="B92" t="s">
        <v>39</v>
      </c>
      <c r="C92" t="s">
        <v>6</v>
      </c>
      <c r="D92" t="s">
        <v>6</v>
      </c>
      <c r="E92">
        <v>0</v>
      </c>
      <c r="F92" s="1">
        <v>3.1208100000000002E-4</v>
      </c>
      <c r="G92" s="1">
        <v>9.0223899999999999E-4</v>
      </c>
      <c r="H92">
        <v>6.3431499999999997E-3</v>
      </c>
      <c r="I92">
        <v>5.9426399999999999E-3</v>
      </c>
      <c r="J92">
        <v>6.4256181299999996E-3</v>
      </c>
      <c r="K92">
        <v>5.8620039000000001E-3</v>
      </c>
      <c r="L92">
        <v>7.3453179499999993E-2</v>
      </c>
      <c r="M92">
        <v>0.18813115699999999</v>
      </c>
      <c r="N92">
        <v>0.27151038849999998</v>
      </c>
      <c r="O92">
        <v>0.29869997050000002</v>
      </c>
      <c r="P92">
        <v>0</v>
      </c>
      <c r="Q92">
        <v>0</v>
      </c>
      <c r="R92">
        <v>0</v>
      </c>
      <c r="S92" t="s">
        <v>2</v>
      </c>
    </row>
    <row r="93" spans="1:19" x14ac:dyDescent="0.35">
      <c r="A93" t="s">
        <v>73</v>
      </c>
      <c r="B93" t="s">
        <v>39</v>
      </c>
      <c r="C93" t="s">
        <v>1</v>
      </c>
      <c r="D93" t="s">
        <v>1</v>
      </c>
      <c r="E93">
        <v>0</v>
      </c>
      <c r="F93">
        <v>0</v>
      </c>
      <c r="G93">
        <v>0</v>
      </c>
      <c r="H93">
        <v>0</v>
      </c>
      <c r="I93">
        <v>0</v>
      </c>
      <c r="J93" s="1">
        <v>1.454536E-7</v>
      </c>
      <c r="K93" s="1">
        <v>1.427362E-7</v>
      </c>
      <c r="L93" s="1">
        <v>6.7746117E-6</v>
      </c>
      <c r="M93" s="1">
        <v>2.2044432199999999E-5</v>
      </c>
      <c r="N93" s="1">
        <v>4.9199423899999901E-5</v>
      </c>
      <c r="O93" s="1">
        <v>8.1860018699999996E-5</v>
      </c>
      <c r="P93">
        <v>0</v>
      </c>
      <c r="Q93">
        <v>0</v>
      </c>
      <c r="R93">
        <v>0</v>
      </c>
      <c r="S93" t="s">
        <v>2</v>
      </c>
    </row>
    <row r="94" spans="1:19" x14ac:dyDescent="0.35">
      <c r="A94" t="s">
        <v>73</v>
      </c>
      <c r="B94" t="s">
        <v>39</v>
      </c>
      <c r="C94" t="s">
        <v>3</v>
      </c>
      <c r="D94" t="s">
        <v>3</v>
      </c>
      <c r="E94">
        <v>0</v>
      </c>
      <c r="F94">
        <v>0</v>
      </c>
      <c r="G94">
        <v>0</v>
      </c>
      <c r="H94">
        <v>0</v>
      </c>
      <c r="I94">
        <v>0</v>
      </c>
      <c r="J94" s="1">
        <v>1.48264E-4</v>
      </c>
      <c r="K94" s="1">
        <v>1.45494E-4</v>
      </c>
      <c r="L94">
        <v>8.818556E-3</v>
      </c>
      <c r="M94">
        <v>2.8552312999999999E-2</v>
      </c>
      <c r="N94">
        <v>6.2733912000000003E-2</v>
      </c>
      <c r="O94">
        <v>0.100276486</v>
      </c>
      <c r="P94">
        <v>0</v>
      </c>
      <c r="Q94">
        <v>0</v>
      </c>
      <c r="R94">
        <v>0</v>
      </c>
      <c r="S94" t="s">
        <v>2</v>
      </c>
    </row>
    <row r="95" spans="1:19" x14ac:dyDescent="0.35">
      <c r="A95" t="s">
        <v>73</v>
      </c>
      <c r="B95" t="s">
        <v>39</v>
      </c>
      <c r="C95" t="s">
        <v>4</v>
      </c>
      <c r="D95" t="s">
        <v>4</v>
      </c>
      <c r="E95">
        <v>0.81279199999999996</v>
      </c>
      <c r="F95">
        <v>1.1627000000000001</v>
      </c>
      <c r="G95">
        <v>1.0468999999999999</v>
      </c>
      <c r="H95">
        <v>0.956681</v>
      </c>
      <c r="I95">
        <v>0.86819599999999997</v>
      </c>
      <c r="J95">
        <v>0.92199830000000005</v>
      </c>
      <c r="K95">
        <v>0.81467250000000002</v>
      </c>
      <c r="L95">
        <v>0.68696860000000004</v>
      </c>
      <c r="M95">
        <v>0.56346689999999999</v>
      </c>
      <c r="N95">
        <v>0.4732248</v>
      </c>
      <c r="O95">
        <v>0.42665989999999998</v>
      </c>
      <c r="P95">
        <v>0</v>
      </c>
      <c r="Q95">
        <v>0</v>
      </c>
      <c r="R95">
        <v>0</v>
      </c>
      <c r="S95" t="s">
        <v>2</v>
      </c>
    </row>
    <row r="96" spans="1:19" x14ac:dyDescent="0.35">
      <c r="A96" t="s">
        <v>73</v>
      </c>
      <c r="B96" t="s">
        <v>40</v>
      </c>
      <c r="C96" t="s">
        <v>6</v>
      </c>
      <c r="D96" t="s">
        <v>6</v>
      </c>
      <c r="E96">
        <v>0</v>
      </c>
      <c r="F96" s="1">
        <v>1.02027E-4</v>
      </c>
      <c r="G96">
        <v>3.26517E-3</v>
      </c>
      <c r="H96">
        <v>5.7827199999999999E-3</v>
      </c>
      <c r="I96">
        <v>5.3834599999999996E-3</v>
      </c>
      <c r="J96">
        <v>5.4543166969999897E-3</v>
      </c>
      <c r="K96">
        <v>5.03151637E-3</v>
      </c>
      <c r="L96">
        <v>1.2613489970000001E-2</v>
      </c>
      <c r="M96">
        <v>2.5803191819999901E-2</v>
      </c>
      <c r="N96">
        <v>3.5448562920000003E-2</v>
      </c>
      <c r="O96">
        <v>3.8387740814999897E-2</v>
      </c>
      <c r="P96">
        <v>0</v>
      </c>
      <c r="Q96">
        <v>0</v>
      </c>
      <c r="R96">
        <v>0</v>
      </c>
      <c r="S96" t="s">
        <v>2</v>
      </c>
    </row>
    <row r="97" spans="1:19" x14ac:dyDescent="0.35">
      <c r="A97" t="s">
        <v>73</v>
      </c>
      <c r="B97" t="s">
        <v>40</v>
      </c>
      <c r="C97" t="s">
        <v>3</v>
      </c>
      <c r="D97" t="s">
        <v>3</v>
      </c>
      <c r="E97">
        <v>0</v>
      </c>
      <c r="F97">
        <v>0</v>
      </c>
      <c r="G97">
        <v>0</v>
      </c>
      <c r="H97">
        <v>0</v>
      </c>
      <c r="I97">
        <v>0</v>
      </c>
      <c r="J97" s="1">
        <v>4.35814E-8</v>
      </c>
      <c r="K97" s="1">
        <v>4.2767199999999999E-8</v>
      </c>
      <c r="L97" s="1">
        <v>2.5921631999999998E-6</v>
      </c>
      <c r="M97" s="1">
        <v>8.3928120999999998E-6</v>
      </c>
      <c r="N97" s="1">
        <v>1.84403143E-5</v>
      </c>
      <c r="O97" s="1">
        <v>2.9475810899999998E-5</v>
      </c>
      <c r="P97">
        <v>0</v>
      </c>
      <c r="Q97">
        <v>0</v>
      </c>
      <c r="R97">
        <v>0</v>
      </c>
      <c r="S97" t="s">
        <v>2</v>
      </c>
    </row>
    <row r="98" spans="1:19" x14ac:dyDescent="0.35">
      <c r="A98" t="s">
        <v>73</v>
      </c>
      <c r="B98" t="s">
        <v>41</v>
      </c>
      <c r="C98" t="s">
        <v>6</v>
      </c>
      <c r="D98" t="s">
        <v>6</v>
      </c>
      <c r="E98">
        <v>0</v>
      </c>
      <c r="F98" s="1">
        <v>3.0608000000000002E-4</v>
      </c>
      <c r="G98">
        <v>8.3726729999999902E-3</v>
      </c>
      <c r="H98">
        <v>1.6171109999999999E-2</v>
      </c>
      <c r="I98">
        <v>1.504778E-2</v>
      </c>
      <c r="J98">
        <v>1.524166731E-2</v>
      </c>
      <c r="K98">
        <v>1.4075930570000001E-2</v>
      </c>
      <c r="L98">
        <v>3.6759356690000002E-2</v>
      </c>
      <c r="M98">
        <v>7.6514703729999994E-2</v>
      </c>
      <c r="N98">
        <v>0.10568143739999999</v>
      </c>
      <c r="O98">
        <v>0.11461461378</v>
      </c>
      <c r="P98">
        <v>0</v>
      </c>
      <c r="Q98">
        <v>0</v>
      </c>
      <c r="R98">
        <v>0</v>
      </c>
      <c r="S98" t="s">
        <v>2</v>
      </c>
    </row>
    <row r="99" spans="1:19" x14ac:dyDescent="0.35">
      <c r="A99" t="s">
        <v>73</v>
      </c>
      <c r="B99" t="s">
        <v>41</v>
      </c>
      <c r="C99" t="s">
        <v>1</v>
      </c>
      <c r="D99" t="s">
        <v>1</v>
      </c>
      <c r="E99">
        <v>0</v>
      </c>
      <c r="F99">
        <v>0</v>
      </c>
      <c r="G99">
        <v>0</v>
      </c>
      <c r="H99">
        <v>0</v>
      </c>
      <c r="I99">
        <v>0</v>
      </c>
      <c r="J99" s="1">
        <v>9.3170299999999995E-6</v>
      </c>
      <c r="K99" s="1">
        <v>9.1429199999999999E-6</v>
      </c>
      <c r="L99" s="1">
        <v>4.3526523E-4</v>
      </c>
      <c r="M99">
        <v>1.41963285E-3</v>
      </c>
      <c r="N99">
        <v>3.1805974699999902E-3</v>
      </c>
      <c r="O99">
        <v>5.3173717200000001E-3</v>
      </c>
      <c r="P99">
        <v>0</v>
      </c>
      <c r="Q99">
        <v>0</v>
      </c>
      <c r="R99">
        <v>0</v>
      </c>
      <c r="S99" t="s">
        <v>2</v>
      </c>
    </row>
    <row r="100" spans="1:19" x14ac:dyDescent="0.35">
      <c r="A100" t="s">
        <v>73</v>
      </c>
      <c r="B100" t="s">
        <v>41</v>
      </c>
      <c r="C100" t="s">
        <v>3</v>
      </c>
      <c r="D100" t="s">
        <v>3</v>
      </c>
      <c r="E100">
        <v>0</v>
      </c>
      <c r="F100">
        <v>0</v>
      </c>
      <c r="G100">
        <v>0</v>
      </c>
      <c r="H100">
        <v>0</v>
      </c>
      <c r="I100">
        <v>0</v>
      </c>
      <c r="J100" s="1">
        <v>2.92954E-4</v>
      </c>
      <c r="K100" s="1">
        <v>2.8748100000000002E-4</v>
      </c>
      <c r="L100">
        <v>1.7424526999999999E-2</v>
      </c>
      <c r="M100">
        <v>5.6416531999999998E-2</v>
      </c>
      <c r="N100">
        <v>0.123955659</v>
      </c>
      <c r="O100">
        <v>0.198136011</v>
      </c>
      <c r="P100">
        <v>0</v>
      </c>
      <c r="Q100">
        <v>0</v>
      </c>
      <c r="R100">
        <v>0</v>
      </c>
      <c r="S100" t="s">
        <v>2</v>
      </c>
    </row>
    <row r="101" spans="1:19" x14ac:dyDescent="0.35">
      <c r="A101" t="s">
        <v>73</v>
      </c>
      <c r="B101" t="s">
        <v>41</v>
      </c>
      <c r="C101" t="s">
        <v>4</v>
      </c>
      <c r="D101" t="s">
        <v>4</v>
      </c>
      <c r="E101">
        <v>1.52963</v>
      </c>
      <c r="F101">
        <v>1.83857</v>
      </c>
      <c r="G101">
        <v>1.5908199999999999</v>
      </c>
      <c r="H101">
        <v>1.1245099999999999</v>
      </c>
      <c r="I101">
        <v>1.0192600000000001</v>
      </c>
      <c r="J101">
        <v>1.0840867000000001</v>
      </c>
      <c r="K101">
        <v>0.9564222</v>
      </c>
      <c r="L101">
        <v>0.80453059999999998</v>
      </c>
      <c r="M101">
        <v>0.6603289</v>
      </c>
      <c r="N101">
        <v>0.55577480000000001</v>
      </c>
      <c r="O101">
        <v>0.50130979999999903</v>
      </c>
      <c r="P101">
        <v>0</v>
      </c>
      <c r="Q101">
        <v>0</v>
      </c>
      <c r="R101">
        <v>0</v>
      </c>
      <c r="S101" t="s">
        <v>2</v>
      </c>
    </row>
    <row r="102" spans="1:19" x14ac:dyDescent="0.35">
      <c r="A102" t="s">
        <v>73</v>
      </c>
      <c r="B102" t="s">
        <v>42</v>
      </c>
      <c r="C102" t="s">
        <v>6</v>
      </c>
      <c r="D102" t="s">
        <v>6</v>
      </c>
      <c r="E102">
        <v>0</v>
      </c>
      <c r="F102" s="1">
        <v>1.20031E-5</v>
      </c>
      <c r="G102" s="1">
        <v>3.47015E-5</v>
      </c>
      <c r="H102" s="1">
        <v>2.4396699999999999E-4</v>
      </c>
      <c r="I102" s="1">
        <v>2.2856100000000001E-4</v>
      </c>
      <c r="J102" s="1">
        <v>2.4658757700000001E-4</v>
      </c>
      <c r="K102" s="1">
        <v>2.2460463899999999E-4</v>
      </c>
      <c r="L102">
        <v>2.5339494009999999E-3</v>
      </c>
      <c r="M102">
        <v>6.4131035059999996E-3</v>
      </c>
      <c r="N102">
        <v>9.2637170169999998E-3</v>
      </c>
      <c r="O102">
        <v>1.0219177424999899E-2</v>
      </c>
      <c r="P102">
        <v>0</v>
      </c>
      <c r="Q102">
        <v>0</v>
      </c>
      <c r="R102">
        <v>0</v>
      </c>
      <c r="S102" t="s">
        <v>2</v>
      </c>
    </row>
    <row r="103" spans="1:19" x14ac:dyDescent="0.35">
      <c r="A103" t="s">
        <v>73</v>
      </c>
      <c r="B103" t="s">
        <v>43</v>
      </c>
      <c r="C103" t="s">
        <v>6</v>
      </c>
      <c r="D103" t="s">
        <v>6</v>
      </c>
      <c r="E103">
        <v>0</v>
      </c>
      <c r="F103">
        <v>3.4973499999999998E-2</v>
      </c>
      <c r="G103">
        <v>7.5448500000000002E-2</v>
      </c>
      <c r="H103">
        <v>9.4643900000000003E-2</v>
      </c>
      <c r="I103">
        <v>8.7842400000000001E-2</v>
      </c>
      <c r="J103">
        <v>8.8254122916999994E-2</v>
      </c>
      <c r="K103">
        <v>8.2015534451000002E-2</v>
      </c>
      <c r="L103">
        <v>0.15073050042800001</v>
      </c>
      <c r="M103">
        <v>0.26405715565499899</v>
      </c>
      <c r="N103">
        <v>0.33863497682299998</v>
      </c>
      <c r="O103">
        <v>0.35746515170100002</v>
      </c>
      <c r="P103">
        <v>0</v>
      </c>
      <c r="Q103">
        <v>0</v>
      </c>
      <c r="R103">
        <v>0</v>
      </c>
      <c r="S103" t="s">
        <v>2</v>
      </c>
    </row>
    <row r="104" spans="1:19" x14ac:dyDescent="0.35">
      <c r="A104" t="s">
        <v>73</v>
      </c>
      <c r="B104" t="s">
        <v>43</v>
      </c>
      <c r="C104" t="s">
        <v>3</v>
      </c>
      <c r="D104" t="s">
        <v>3</v>
      </c>
      <c r="E104">
        <v>0</v>
      </c>
      <c r="F104">
        <v>0</v>
      </c>
      <c r="G104">
        <v>0</v>
      </c>
      <c r="H104">
        <v>0</v>
      </c>
      <c r="I104">
        <v>0</v>
      </c>
      <c r="J104" s="1">
        <v>4.35814E-8</v>
      </c>
      <c r="K104" s="1">
        <v>4.2767199999999999E-8</v>
      </c>
      <c r="L104" s="1">
        <v>2.5921631999999998E-6</v>
      </c>
      <c r="M104" s="1">
        <v>8.3928120999999998E-6</v>
      </c>
      <c r="N104" s="1">
        <v>1.84403143E-5</v>
      </c>
      <c r="O104" s="1">
        <v>2.9475810899999998E-5</v>
      </c>
      <c r="P104">
        <v>0</v>
      </c>
      <c r="Q104">
        <v>0</v>
      </c>
      <c r="R104">
        <v>0</v>
      </c>
      <c r="S104" t="s">
        <v>2</v>
      </c>
    </row>
    <row r="105" spans="1:19" x14ac:dyDescent="0.35">
      <c r="A105" t="s">
        <v>73</v>
      </c>
      <c r="B105" t="s">
        <v>44</v>
      </c>
      <c r="C105" t="s">
        <v>6</v>
      </c>
      <c r="D105" t="s">
        <v>6</v>
      </c>
      <c r="E105">
        <v>0</v>
      </c>
      <c r="F105">
        <v>5.2956482000000001E-3</v>
      </c>
      <c r="G105">
        <v>1.3541381E-2</v>
      </c>
      <c r="H105">
        <v>2.20615799999999E-2</v>
      </c>
      <c r="I105">
        <v>2.049455E-2</v>
      </c>
      <c r="J105">
        <v>2.0618543959999999E-2</v>
      </c>
      <c r="K105">
        <v>1.9113860749999999E-2</v>
      </c>
      <c r="L105">
        <v>3.4640362879999997E-2</v>
      </c>
      <c r="M105">
        <v>6.0087408719999902E-2</v>
      </c>
      <c r="N105">
        <v>7.7667862989999906E-2</v>
      </c>
      <c r="O105">
        <v>8.2158614379999897E-2</v>
      </c>
      <c r="P105">
        <v>0</v>
      </c>
      <c r="Q105">
        <v>0</v>
      </c>
      <c r="R105">
        <v>0</v>
      </c>
      <c r="S105" t="s">
        <v>2</v>
      </c>
    </row>
    <row r="106" spans="1:19" x14ac:dyDescent="0.35">
      <c r="A106" t="s">
        <v>73</v>
      </c>
      <c r="B106" t="s">
        <v>44</v>
      </c>
      <c r="C106" t="s">
        <v>1</v>
      </c>
      <c r="D106" t="s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 s="1">
        <v>7.6558899999999999E-8</v>
      </c>
      <c r="K106" s="1">
        <v>7.5127999999999996E-8</v>
      </c>
      <c r="L106" s="1">
        <v>3.5764168000000001E-6</v>
      </c>
      <c r="M106" s="1">
        <v>1.1661072700000001E-5</v>
      </c>
      <c r="N106" s="1">
        <v>2.6108597600000001E-5</v>
      </c>
      <c r="O106" s="1">
        <v>4.3592604399999997E-5</v>
      </c>
      <c r="P106">
        <v>0</v>
      </c>
      <c r="Q106">
        <v>0</v>
      </c>
      <c r="R106">
        <v>0</v>
      </c>
      <c r="S106" t="s">
        <v>2</v>
      </c>
    </row>
    <row r="107" spans="1:19" x14ac:dyDescent="0.35">
      <c r="A107" t="s">
        <v>73</v>
      </c>
      <c r="B107" t="s">
        <v>44</v>
      </c>
      <c r="C107" t="s">
        <v>3</v>
      </c>
      <c r="D107" t="s">
        <v>3</v>
      </c>
      <c r="E107">
        <v>0</v>
      </c>
      <c r="F107">
        <v>0</v>
      </c>
      <c r="G107">
        <v>0</v>
      </c>
      <c r="H107">
        <v>0</v>
      </c>
      <c r="I107">
        <v>0</v>
      </c>
      <c r="J107" s="1">
        <v>1.74326E-7</v>
      </c>
      <c r="K107" s="1">
        <v>1.7106900000000001E-7</v>
      </c>
      <c r="L107" s="1">
        <v>1.03686929999999E-5</v>
      </c>
      <c r="M107" s="1">
        <v>3.3571208000000003E-5</v>
      </c>
      <c r="N107" s="1">
        <v>7.3761156999999997E-5</v>
      </c>
      <c r="O107" s="1">
        <v>1.17903024E-4</v>
      </c>
      <c r="P107">
        <v>0</v>
      </c>
      <c r="Q107">
        <v>0</v>
      </c>
      <c r="R107">
        <v>0</v>
      </c>
      <c r="S107" t="s">
        <v>2</v>
      </c>
    </row>
    <row r="108" spans="1:19" x14ac:dyDescent="0.35">
      <c r="A108" t="s">
        <v>73</v>
      </c>
      <c r="B108" t="s">
        <v>44</v>
      </c>
      <c r="C108" t="s">
        <v>4</v>
      </c>
      <c r="D108" t="s">
        <v>4</v>
      </c>
      <c r="E108">
        <v>0.123295</v>
      </c>
      <c r="F108">
        <v>0.42978499999999997</v>
      </c>
      <c r="G108">
        <v>0.37043900000000002</v>
      </c>
      <c r="H108">
        <v>0.35550999999999999</v>
      </c>
      <c r="I108">
        <v>0.32258399999999998</v>
      </c>
      <c r="J108">
        <v>0.34277918000000002</v>
      </c>
      <c r="K108">
        <v>0.30269885000000002</v>
      </c>
      <c r="L108">
        <v>0.25507756999999998</v>
      </c>
      <c r="M108">
        <v>0.20932992</v>
      </c>
      <c r="N108">
        <v>0.17603641</v>
      </c>
      <c r="O108">
        <v>0.15881592</v>
      </c>
      <c r="P108">
        <v>0</v>
      </c>
      <c r="Q108">
        <v>0</v>
      </c>
      <c r="R108">
        <v>0</v>
      </c>
      <c r="S108" t="s">
        <v>2</v>
      </c>
    </row>
    <row r="109" spans="1:19" x14ac:dyDescent="0.35">
      <c r="A109" t="s">
        <v>73</v>
      </c>
      <c r="B109" t="s">
        <v>45</v>
      </c>
      <c r="C109" t="s">
        <v>6</v>
      </c>
      <c r="D109" t="s">
        <v>6</v>
      </c>
      <c r="E109">
        <v>0</v>
      </c>
      <c r="F109">
        <v>2.3766199999999999E-3</v>
      </c>
      <c r="G109">
        <v>2.543538E-2</v>
      </c>
      <c r="H109">
        <v>8.1715300000000005E-2</v>
      </c>
      <c r="I109">
        <v>7.63345E-2</v>
      </c>
      <c r="J109">
        <v>7.8637453900000001E-2</v>
      </c>
      <c r="K109">
        <v>7.2043613800000003E-2</v>
      </c>
      <c r="L109">
        <v>0.33819678199999997</v>
      </c>
      <c r="M109">
        <v>0.78892535689999999</v>
      </c>
      <c r="N109">
        <v>1.1133051931</v>
      </c>
      <c r="O109">
        <v>1.2151445393</v>
      </c>
      <c r="P109">
        <v>0</v>
      </c>
      <c r="Q109">
        <v>0</v>
      </c>
      <c r="R109">
        <v>0</v>
      </c>
      <c r="S109" t="s">
        <v>2</v>
      </c>
    </row>
    <row r="110" spans="1:19" x14ac:dyDescent="0.35">
      <c r="A110" t="s">
        <v>73</v>
      </c>
      <c r="B110" t="s">
        <v>45</v>
      </c>
      <c r="C110" t="s">
        <v>1</v>
      </c>
      <c r="D110" t="s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 s="1">
        <v>5.7944E-6</v>
      </c>
      <c r="K110" s="1">
        <v>5.6861499999999998E-6</v>
      </c>
      <c r="L110" s="1">
        <v>2.7017801999999899E-4</v>
      </c>
      <c r="M110" s="1">
        <v>8.7977566000000003E-4</v>
      </c>
      <c r="N110">
        <v>1.9660705699999898E-3</v>
      </c>
      <c r="O110">
        <v>3.2771853399999901E-3</v>
      </c>
      <c r="P110">
        <v>0</v>
      </c>
      <c r="Q110">
        <v>0</v>
      </c>
      <c r="R110">
        <v>0</v>
      </c>
      <c r="S110" t="s">
        <v>2</v>
      </c>
    </row>
    <row r="111" spans="1:19" x14ac:dyDescent="0.35">
      <c r="A111" t="s">
        <v>73</v>
      </c>
      <c r="B111" t="s">
        <v>45</v>
      </c>
      <c r="C111" t="s">
        <v>3</v>
      </c>
      <c r="D111" t="s">
        <v>3</v>
      </c>
      <c r="E111">
        <v>0</v>
      </c>
      <c r="F111">
        <v>0</v>
      </c>
      <c r="G111">
        <v>0</v>
      </c>
      <c r="H111">
        <v>0</v>
      </c>
      <c r="I111">
        <v>0</v>
      </c>
      <c r="J111" s="1">
        <v>4.3581400000000003E-4</v>
      </c>
      <c r="K111" s="1">
        <v>4.2767199999999998E-4</v>
      </c>
      <c r="L111">
        <v>2.5921632E-2</v>
      </c>
      <c r="M111">
        <v>8.3928120999999994E-2</v>
      </c>
      <c r="N111">
        <v>0.18440314299999999</v>
      </c>
      <c r="O111">
        <v>0.29475810899999999</v>
      </c>
      <c r="P111">
        <v>0</v>
      </c>
      <c r="Q111">
        <v>0</v>
      </c>
      <c r="R111">
        <v>0</v>
      </c>
      <c r="S111" t="s">
        <v>2</v>
      </c>
    </row>
    <row r="112" spans="1:19" x14ac:dyDescent="0.35">
      <c r="A112" t="s">
        <v>73</v>
      </c>
      <c r="B112" t="s">
        <v>45</v>
      </c>
      <c r="C112" t="s">
        <v>4</v>
      </c>
      <c r="D112" t="s">
        <v>4</v>
      </c>
      <c r="E112">
        <v>7.9644199999999996</v>
      </c>
      <c r="F112">
        <v>10.1272</v>
      </c>
      <c r="G112">
        <v>9.5875000000000004</v>
      </c>
      <c r="H112">
        <v>10.1061</v>
      </c>
      <c r="I112">
        <v>9.1828099999999999</v>
      </c>
      <c r="J112">
        <v>9.7430059999999994</v>
      </c>
      <c r="K112">
        <v>8.6141430000000003</v>
      </c>
      <c r="L112">
        <v>7.2698210000000003</v>
      </c>
      <c r="M112">
        <v>5.9568659999999998</v>
      </c>
      <c r="N112">
        <v>4.9927229999999998</v>
      </c>
      <c r="O112">
        <v>4.4943629999999999</v>
      </c>
      <c r="P112">
        <v>0</v>
      </c>
      <c r="Q112">
        <v>0</v>
      </c>
      <c r="R112">
        <v>0</v>
      </c>
      <c r="S112" t="s">
        <v>2</v>
      </c>
    </row>
    <row r="113" spans="1:19" x14ac:dyDescent="0.35">
      <c r="A113" t="s">
        <v>73</v>
      </c>
      <c r="B113" t="s">
        <v>46</v>
      </c>
      <c r="C113" t="s">
        <v>6</v>
      </c>
      <c r="D113" t="s">
        <v>6</v>
      </c>
      <c r="E113">
        <v>0</v>
      </c>
      <c r="F113" s="1">
        <v>6.0015600000000002E-5</v>
      </c>
      <c r="G113" s="1">
        <v>1.7350800000000001E-4</v>
      </c>
      <c r="H113">
        <v>1.21984E-3</v>
      </c>
      <c r="I113">
        <v>1.14281E-3</v>
      </c>
      <c r="J113">
        <v>1.23322393999999E-3</v>
      </c>
      <c r="K113">
        <v>1.1231319099999999E-3</v>
      </c>
      <c r="L113">
        <v>1.4084565199999999E-2</v>
      </c>
      <c r="M113">
        <v>3.608352393E-2</v>
      </c>
      <c r="N113">
        <v>5.2088727940000003E-2</v>
      </c>
      <c r="O113">
        <v>5.7311356429999898E-2</v>
      </c>
      <c r="P113">
        <v>0</v>
      </c>
      <c r="Q113">
        <v>0</v>
      </c>
      <c r="R113">
        <v>0</v>
      </c>
      <c r="S113" t="s">
        <v>2</v>
      </c>
    </row>
    <row r="114" spans="1:19" x14ac:dyDescent="0.35">
      <c r="A114" t="s">
        <v>73</v>
      </c>
      <c r="B114" t="s">
        <v>46</v>
      </c>
      <c r="C114" t="s">
        <v>1</v>
      </c>
      <c r="D114" t="s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 s="1">
        <v>2.8157399999999998E-6</v>
      </c>
      <c r="K114" s="1">
        <v>2.7631400000000001E-6</v>
      </c>
      <c r="L114" s="1">
        <v>1.312974E-4</v>
      </c>
      <c r="M114" s="1">
        <v>4.2749851999999999E-4</v>
      </c>
      <c r="N114" s="1">
        <v>9.5522942999999995E-4</v>
      </c>
      <c r="O114">
        <v>1.5918844190000001E-3</v>
      </c>
      <c r="P114">
        <v>0</v>
      </c>
      <c r="Q114">
        <v>0</v>
      </c>
      <c r="R114">
        <v>0</v>
      </c>
      <c r="S114" t="s">
        <v>2</v>
      </c>
    </row>
    <row r="115" spans="1:19" x14ac:dyDescent="0.35">
      <c r="A115" t="s">
        <v>73</v>
      </c>
      <c r="B115" t="s">
        <v>46</v>
      </c>
      <c r="C115" t="s">
        <v>3</v>
      </c>
      <c r="D115" t="s">
        <v>3</v>
      </c>
      <c r="E115">
        <v>0</v>
      </c>
      <c r="F115">
        <v>0</v>
      </c>
      <c r="G115">
        <v>0</v>
      </c>
      <c r="H115">
        <v>0</v>
      </c>
      <c r="I115">
        <v>0</v>
      </c>
      <c r="J115" s="1">
        <v>1.74761E-5</v>
      </c>
      <c r="K115" s="1">
        <v>1.7149599999999999E-5</v>
      </c>
      <c r="L115">
        <v>1.0394628E-3</v>
      </c>
      <c r="M115">
        <v>3.3655139E-3</v>
      </c>
      <c r="N115">
        <v>7.3945471999999996E-3</v>
      </c>
      <c r="O115">
        <v>1.1819768E-2</v>
      </c>
      <c r="P115">
        <v>0</v>
      </c>
      <c r="Q115">
        <v>0</v>
      </c>
      <c r="R115">
        <v>0</v>
      </c>
      <c r="S115" t="s">
        <v>2</v>
      </c>
    </row>
    <row r="116" spans="1:19" x14ac:dyDescent="0.35">
      <c r="A116" t="s">
        <v>73</v>
      </c>
      <c r="B116" t="s">
        <v>46</v>
      </c>
      <c r="C116" t="s">
        <v>4</v>
      </c>
      <c r="D116" t="s">
        <v>4</v>
      </c>
      <c r="E116">
        <v>0.317519</v>
      </c>
      <c r="F116">
        <v>0.399588</v>
      </c>
      <c r="G116">
        <v>0.34410499999999999</v>
      </c>
      <c r="H116">
        <v>0.33875</v>
      </c>
      <c r="I116">
        <v>0.30729899999999999</v>
      </c>
      <c r="J116">
        <v>0.32662344999999998</v>
      </c>
      <c r="K116">
        <v>0.28837824000000001</v>
      </c>
      <c r="L116">
        <v>0.24310972</v>
      </c>
      <c r="M116">
        <v>0.19977209000000001</v>
      </c>
      <c r="N116">
        <v>0.16833045999999999</v>
      </c>
      <c r="O116">
        <v>0.15217607999999999</v>
      </c>
      <c r="P116">
        <v>0</v>
      </c>
      <c r="Q116">
        <v>0</v>
      </c>
      <c r="R116">
        <v>0</v>
      </c>
      <c r="S116" t="s">
        <v>2</v>
      </c>
    </row>
    <row r="117" spans="1:19" x14ac:dyDescent="0.35">
      <c r="A117" t="s">
        <v>73</v>
      </c>
      <c r="B117" t="s">
        <v>47</v>
      </c>
      <c r="C117" t="s">
        <v>6</v>
      </c>
      <c r="D117" t="s">
        <v>6</v>
      </c>
      <c r="E117">
        <v>0</v>
      </c>
      <c r="F117" s="1">
        <v>5.4014000000000002E-5</v>
      </c>
      <c r="G117" s="1">
        <v>1.56157E-4</v>
      </c>
      <c r="H117">
        <v>5.5080099999999998E-3</v>
      </c>
      <c r="I117">
        <v>5.1225300000000001E-3</v>
      </c>
      <c r="J117">
        <v>5.1701817409999899E-3</v>
      </c>
      <c r="K117">
        <v>4.7805929270000004E-3</v>
      </c>
      <c r="L117">
        <v>9.88588198799999E-3</v>
      </c>
      <c r="M117">
        <v>1.847452573E-2</v>
      </c>
      <c r="N117">
        <v>2.4577415714999998E-2</v>
      </c>
      <c r="O117">
        <v>2.6295770092000001E-2</v>
      </c>
      <c r="P117">
        <v>0</v>
      </c>
      <c r="Q117">
        <v>0</v>
      </c>
      <c r="R117">
        <v>0</v>
      </c>
      <c r="S117" t="s">
        <v>2</v>
      </c>
    </row>
    <row r="118" spans="1:19" x14ac:dyDescent="0.35">
      <c r="A118" t="s">
        <v>73</v>
      </c>
      <c r="B118" t="s">
        <v>47</v>
      </c>
      <c r="C118" t="s">
        <v>1</v>
      </c>
      <c r="D118" t="s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 s="1">
        <v>2.3678200000000001E-6</v>
      </c>
      <c r="K118" s="1">
        <v>2.323566E-6</v>
      </c>
      <c r="L118" s="1">
        <v>1.10600813E-4</v>
      </c>
      <c r="M118" s="1">
        <v>3.6061965799999998E-4</v>
      </c>
      <c r="N118" s="1">
        <v>8.0741817000000004E-4</v>
      </c>
      <c r="O118">
        <v>1.34811651E-3</v>
      </c>
      <c r="P118">
        <v>0</v>
      </c>
      <c r="Q118">
        <v>0</v>
      </c>
      <c r="R118">
        <v>0</v>
      </c>
      <c r="S118" t="s">
        <v>2</v>
      </c>
    </row>
    <row r="119" spans="1:19" x14ac:dyDescent="0.35">
      <c r="A119" t="s">
        <v>73</v>
      </c>
      <c r="B119" t="s">
        <v>47</v>
      </c>
      <c r="C119" t="s">
        <v>3</v>
      </c>
      <c r="D119" t="s">
        <v>3</v>
      </c>
      <c r="E119">
        <v>0</v>
      </c>
      <c r="F119">
        <v>0</v>
      </c>
      <c r="G119">
        <v>0</v>
      </c>
      <c r="H119">
        <v>0</v>
      </c>
      <c r="I119">
        <v>0</v>
      </c>
      <c r="J119" s="1">
        <v>6.1449799999999999E-6</v>
      </c>
      <c r="K119" s="1">
        <v>6.0301699999999999E-6</v>
      </c>
      <c r="L119" s="1">
        <v>3.6549572999999998E-4</v>
      </c>
      <c r="M119">
        <v>1.1833873899999999E-3</v>
      </c>
      <c r="N119">
        <v>2.60007952E-3</v>
      </c>
      <c r="O119">
        <v>4.1560819600000003E-3</v>
      </c>
      <c r="P119">
        <v>0</v>
      </c>
      <c r="Q119">
        <v>0</v>
      </c>
      <c r="R119">
        <v>0</v>
      </c>
      <c r="S119" t="s">
        <v>2</v>
      </c>
    </row>
    <row r="120" spans="1:19" x14ac:dyDescent="0.35">
      <c r="A120" t="s">
        <v>73</v>
      </c>
      <c r="B120" t="s">
        <v>47</v>
      </c>
      <c r="C120" t="s">
        <v>4</v>
      </c>
      <c r="D120" t="s">
        <v>4</v>
      </c>
      <c r="E120">
        <v>0.11652999999999999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 t="s">
        <v>2</v>
      </c>
    </row>
    <row r="121" spans="1:19" x14ac:dyDescent="0.35">
      <c r="A121" t="s">
        <v>73</v>
      </c>
      <c r="B121" t="s">
        <v>48</v>
      </c>
      <c r="C121" t="s">
        <v>6</v>
      </c>
      <c r="D121" t="s">
        <v>6</v>
      </c>
      <c r="E121">
        <v>0</v>
      </c>
      <c r="F121" s="1">
        <v>6.5999560000000001E-4</v>
      </c>
      <c r="G121">
        <v>1.80448E-3</v>
      </c>
      <c r="H121">
        <v>1.2686299999999999E-2</v>
      </c>
      <c r="I121">
        <v>1.18853E-2</v>
      </c>
      <c r="J121">
        <v>1.28251754E-2</v>
      </c>
      <c r="K121">
        <v>1.16801567999999E-2</v>
      </c>
      <c r="L121">
        <v>0.14611960459999901</v>
      </c>
      <c r="M121">
        <v>0.37426583460000001</v>
      </c>
      <c r="N121">
        <v>0.5403097657</v>
      </c>
      <c r="O121">
        <v>0.59453278050000002</v>
      </c>
      <c r="P121">
        <v>0</v>
      </c>
      <c r="Q121">
        <v>0</v>
      </c>
      <c r="R121">
        <v>0</v>
      </c>
      <c r="S121" t="s">
        <v>2</v>
      </c>
    </row>
    <row r="122" spans="1:19" x14ac:dyDescent="0.35">
      <c r="A122" t="s">
        <v>73</v>
      </c>
      <c r="B122" t="s">
        <v>48</v>
      </c>
      <c r="C122" t="s">
        <v>4</v>
      </c>
      <c r="D122" t="s">
        <v>4</v>
      </c>
      <c r="E122">
        <v>1.01952</v>
      </c>
      <c r="F122">
        <v>1.4896100000000001</v>
      </c>
      <c r="G122">
        <v>1.2940499999999999</v>
      </c>
      <c r="H122">
        <v>1.1856899999999999</v>
      </c>
      <c r="I122">
        <v>1.07561</v>
      </c>
      <c r="J122">
        <v>1.143246</v>
      </c>
      <c r="K122">
        <v>1.0093806999999999</v>
      </c>
      <c r="L122">
        <v>0.85093419999999997</v>
      </c>
      <c r="M122">
        <v>0.69924399999999998</v>
      </c>
      <c r="N122">
        <v>0.5891902</v>
      </c>
      <c r="O122">
        <v>0.53264829999999996</v>
      </c>
      <c r="P122">
        <v>0</v>
      </c>
      <c r="Q122">
        <v>0</v>
      </c>
      <c r="R122">
        <v>0</v>
      </c>
      <c r="S122" t="s">
        <v>2</v>
      </c>
    </row>
    <row r="123" spans="1:19" x14ac:dyDescent="0.35">
      <c r="A123" t="s">
        <v>73</v>
      </c>
      <c r="B123" t="s">
        <v>49</v>
      </c>
      <c r="C123" t="s">
        <v>6</v>
      </c>
      <c r="D123" t="s">
        <v>6</v>
      </c>
      <c r="E123">
        <v>0</v>
      </c>
      <c r="F123">
        <v>1.4494538E-2</v>
      </c>
      <c r="G123">
        <v>3.7484259999999998E-2</v>
      </c>
      <c r="H123">
        <v>5.0291250000000003E-2</v>
      </c>
      <c r="I123">
        <v>4.6613870000000002E-2</v>
      </c>
      <c r="J123">
        <v>4.6736628680000003E-2</v>
      </c>
      <c r="K123">
        <v>4.3538431430000003E-2</v>
      </c>
      <c r="L123">
        <v>8.1897705399999896E-2</v>
      </c>
      <c r="M123">
        <v>0.14514298503</v>
      </c>
      <c r="N123">
        <v>0.18887319150999901</v>
      </c>
      <c r="O123">
        <v>0.200148658519999</v>
      </c>
      <c r="P123">
        <v>0</v>
      </c>
      <c r="Q123">
        <v>0</v>
      </c>
      <c r="R123">
        <v>0</v>
      </c>
      <c r="S123" t="s">
        <v>2</v>
      </c>
    </row>
    <row r="124" spans="1:19" x14ac:dyDescent="0.35">
      <c r="A124" t="s">
        <v>73</v>
      </c>
      <c r="B124" t="s">
        <v>49</v>
      </c>
      <c r="C124" t="s">
        <v>4</v>
      </c>
      <c r="D124" t="s">
        <v>4</v>
      </c>
      <c r="E124">
        <v>6.8231E-2</v>
      </c>
      <c r="F124">
        <v>8.1897499999999998E-2</v>
      </c>
      <c r="G124">
        <v>7.0597099999999996E-2</v>
      </c>
      <c r="H124">
        <v>7.1106600000000006E-2</v>
      </c>
      <c r="I124">
        <v>6.4444899999999999E-2</v>
      </c>
      <c r="J124">
        <v>6.8556880000000001E-2</v>
      </c>
      <c r="K124">
        <v>6.0493699999999997E-2</v>
      </c>
      <c r="L124">
        <v>5.0921660999999903E-2</v>
      </c>
      <c r="M124">
        <v>4.1853498000000003E-2</v>
      </c>
      <c r="N124">
        <v>3.5306170999999997E-2</v>
      </c>
      <c r="O124">
        <v>3.193294E-2</v>
      </c>
      <c r="P124">
        <v>0</v>
      </c>
      <c r="Q124">
        <v>0</v>
      </c>
      <c r="R124">
        <v>0</v>
      </c>
      <c r="S124" t="s">
        <v>2</v>
      </c>
    </row>
    <row r="125" spans="1:19" x14ac:dyDescent="0.35">
      <c r="A125" t="s">
        <v>73</v>
      </c>
      <c r="B125" t="s">
        <v>50</v>
      </c>
      <c r="C125" t="s">
        <v>1</v>
      </c>
      <c r="D125" t="s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 s="1">
        <v>2.2689900000000001E-5</v>
      </c>
      <c r="K125" s="1">
        <v>2.2265979999999999E-5</v>
      </c>
      <c r="L125">
        <v>1.05979643E-3</v>
      </c>
      <c r="M125">
        <v>3.45531468E-3</v>
      </c>
      <c r="N125">
        <v>7.7377800600000003E-3</v>
      </c>
      <c r="O125">
        <v>1.293053641E-2</v>
      </c>
      <c r="P125">
        <v>0</v>
      </c>
      <c r="Q125">
        <v>0</v>
      </c>
      <c r="R125">
        <v>0</v>
      </c>
      <c r="S125" t="s">
        <v>2</v>
      </c>
    </row>
    <row r="126" spans="1:19" x14ac:dyDescent="0.35">
      <c r="A126" t="s">
        <v>73</v>
      </c>
      <c r="B126" t="s">
        <v>50</v>
      </c>
      <c r="C126" t="s">
        <v>3</v>
      </c>
      <c r="D126" t="s">
        <v>3</v>
      </c>
      <c r="E126">
        <v>0</v>
      </c>
      <c r="F126">
        <v>0</v>
      </c>
      <c r="G126">
        <v>0</v>
      </c>
      <c r="H126">
        <v>0</v>
      </c>
      <c r="I126">
        <v>0</v>
      </c>
      <c r="J126" s="1">
        <v>9.7578799999999995E-5</v>
      </c>
      <c r="K126" s="1">
        <v>9.5755700000000002E-5</v>
      </c>
      <c r="L126">
        <v>5.8038665999999997E-3</v>
      </c>
      <c r="M126">
        <v>1.87915255E-2</v>
      </c>
      <c r="N126">
        <v>4.1287840499999999E-2</v>
      </c>
      <c r="O126">
        <v>6.59961877E-2</v>
      </c>
      <c r="P126">
        <v>0</v>
      </c>
      <c r="Q126">
        <v>0</v>
      </c>
      <c r="R126">
        <v>0</v>
      </c>
      <c r="S126" t="s">
        <v>2</v>
      </c>
    </row>
    <row r="127" spans="1:19" x14ac:dyDescent="0.35">
      <c r="A127" t="s">
        <v>73</v>
      </c>
      <c r="B127" t="s">
        <v>50</v>
      </c>
      <c r="C127" t="s">
        <v>4</v>
      </c>
      <c r="D127" t="s">
        <v>4</v>
      </c>
      <c r="E127">
        <v>2.5689799999999999E-2</v>
      </c>
      <c r="F127">
        <v>4.7745200000000002E-2</v>
      </c>
      <c r="G127">
        <v>4.1159899999999999E-2</v>
      </c>
      <c r="H127">
        <v>4.1719199999999998E-2</v>
      </c>
      <c r="I127">
        <v>3.78362E-2</v>
      </c>
      <c r="J127">
        <v>4.0222557999999999E-2</v>
      </c>
      <c r="K127">
        <v>3.5498883000000002E-2</v>
      </c>
      <c r="L127">
        <v>2.9878113000000001E-2</v>
      </c>
      <c r="M127">
        <v>2.45355489999999E-2</v>
      </c>
      <c r="N127">
        <v>2.0662495999999999E-2</v>
      </c>
      <c r="O127">
        <v>1.8659764999999998E-2</v>
      </c>
      <c r="P127">
        <v>0</v>
      </c>
      <c r="Q127">
        <v>0</v>
      </c>
      <c r="R127">
        <v>0</v>
      </c>
      <c r="S127" t="s">
        <v>2</v>
      </c>
    </row>
    <row r="128" spans="1:19" x14ac:dyDescent="0.35">
      <c r="A128" t="s">
        <v>73</v>
      </c>
      <c r="B128" t="s">
        <v>51</v>
      </c>
      <c r="C128" t="s">
        <v>6</v>
      </c>
      <c r="D128" t="s">
        <v>6</v>
      </c>
      <c r="E128">
        <v>0</v>
      </c>
      <c r="F128" s="1">
        <v>3.8843500000000002E-4</v>
      </c>
      <c r="G128" s="1">
        <v>4.8249700000000003E-4</v>
      </c>
      <c r="H128" s="1">
        <v>6.7913700000000001E-4</v>
      </c>
      <c r="I128" s="1">
        <v>6.3050900000000002E-4</v>
      </c>
      <c r="J128" s="1">
        <v>6.3335886922999895E-4</v>
      </c>
      <c r="K128" s="1">
        <v>5.8857533420999999E-4</v>
      </c>
      <c r="L128" s="1">
        <v>1.10418093816E-3</v>
      </c>
      <c r="M128">
        <v>1.9635842620999901E-3</v>
      </c>
      <c r="N128">
        <v>2.52740042118999E-3</v>
      </c>
      <c r="O128">
        <v>2.6675209671999998E-3</v>
      </c>
      <c r="P128">
        <v>0</v>
      </c>
      <c r="Q128">
        <v>0</v>
      </c>
      <c r="R128">
        <v>0</v>
      </c>
      <c r="S128" t="s">
        <v>2</v>
      </c>
    </row>
    <row r="129" spans="1:19" x14ac:dyDescent="0.35">
      <c r="A129" t="s">
        <v>73</v>
      </c>
      <c r="B129" t="s">
        <v>51</v>
      </c>
      <c r="C129" t="s">
        <v>1</v>
      </c>
      <c r="D129" t="s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 s="1">
        <v>6.3730400000000002E-5</v>
      </c>
      <c r="K129" s="1">
        <v>6.2539799999999994E-5</v>
      </c>
      <c r="L129">
        <v>2.9719018999999902E-3</v>
      </c>
      <c r="M129">
        <v>9.6786988999999993E-3</v>
      </c>
      <c r="N129">
        <v>2.1628677400000001E-2</v>
      </c>
      <c r="O129">
        <v>3.6035684200000001E-2</v>
      </c>
      <c r="P129">
        <v>0</v>
      </c>
      <c r="Q129">
        <v>0</v>
      </c>
      <c r="R129">
        <v>0</v>
      </c>
      <c r="S129" t="s">
        <v>2</v>
      </c>
    </row>
    <row r="130" spans="1:19" x14ac:dyDescent="0.35">
      <c r="A130" t="s">
        <v>73</v>
      </c>
      <c r="B130" t="s">
        <v>51</v>
      </c>
      <c r="C130" t="s">
        <v>3</v>
      </c>
      <c r="D130" t="s">
        <v>3</v>
      </c>
      <c r="E130">
        <v>0</v>
      </c>
      <c r="F130">
        <v>0</v>
      </c>
      <c r="G130">
        <v>0</v>
      </c>
      <c r="H130">
        <v>0</v>
      </c>
      <c r="I130">
        <v>0</v>
      </c>
      <c r="J130" s="1">
        <v>9.0082799999999997E-5</v>
      </c>
      <c r="K130" s="1">
        <v>8.8399799999999993E-5</v>
      </c>
      <c r="L130">
        <v>5.3580091999999996E-3</v>
      </c>
      <c r="M130">
        <v>1.7347981999999901E-2</v>
      </c>
      <c r="N130">
        <v>3.8116110100000003E-2</v>
      </c>
      <c r="O130">
        <v>6.0926409199999997E-2</v>
      </c>
      <c r="P130">
        <v>0</v>
      </c>
      <c r="Q130">
        <v>0</v>
      </c>
      <c r="R130">
        <v>0</v>
      </c>
      <c r="S130" t="s">
        <v>2</v>
      </c>
    </row>
    <row r="131" spans="1:19" x14ac:dyDescent="0.35">
      <c r="A131" t="s">
        <v>73</v>
      </c>
      <c r="B131" t="s">
        <v>51</v>
      </c>
      <c r="C131" t="s">
        <v>4</v>
      </c>
      <c r="D131" t="s">
        <v>4</v>
      </c>
      <c r="E131">
        <v>0.34878500000000001</v>
      </c>
      <c r="F131">
        <v>0.36532999999999999</v>
      </c>
      <c r="G131">
        <v>0.33441900000000002</v>
      </c>
      <c r="H131">
        <v>0.332119</v>
      </c>
      <c r="I131">
        <v>0.30141699999999999</v>
      </c>
      <c r="J131">
        <v>0.32019128000000002</v>
      </c>
      <c r="K131">
        <v>0.28283740999999901</v>
      </c>
      <c r="L131">
        <v>0.23854338</v>
      </c>
      <c r="M131">
        <v>0.19588456999999901</v>
      </c>
      <c r="N131">
        <v>0.16483065999999999</v>
      </c>
      <c r="O131">
        <v>0.14888877</v>
      </c>
      <c r="P131">
        <v>0</v>
      </c>
      <c r="Q131">
        <v>0</v>
      </c>
      <c r="R131">
        <v>0</v>
      </c>
      <c r="S131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A614B-451C-4170-A13B-AE3138915476}">
  <dimension ref="A1:X131"/>
  <sheetViews>
    <sheetView tabSelected="1" topLeftCell="B1" workbookViewId="0">
      <selection activeCell="V4" sqref="V4"/>
    </sheetView>
  </sheetViews>
  <sheetFormatPr defaultRowHeight="14.5" x14ac:dyDescent="0.35"/>
  <sheetData>
    <row r="1" spans="1:24" x14ac:dyDescent="0.35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S1" t="s">
        <v>67</v>
      </c>
      <c r="V1">
        <v>2030</v>
      </c>
      <c r="W1">
        <v>2035</v>
      </c>
      <c r="X1">
        <v>2050</v>
      </c>
    </row>
    <row r="2" spans="1:24" x14ac:dyDescent="0.35">
      <c r="A2" t="s">
        <v>74</v>
      </c>
      <c r="B2" t="s">
        <v>0</v>
      </c>
      <c r="C2" t="s">
        <v>1</v>
      </c>
      <c r="D2" t="s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1">
        <v>1.7379329999999999E-8</v>
      </c>
      <c r="L2" s="1">
        <v>1.18003964E-7</v>
      </c>
      <c r="M2" s="1">
        <v>2.5498504699999901E-7</v>
      </c>
      <c r="N2" s="1">
        <v>4.0053037399999998E-7</v>
      </c>
      <c r="O2" s="1">
        <v>3.2159099499999901E-7</v>
      </c>
      <c r="P2">
        <v>0</v>
      </c>
      <c r="Q2">
        <v>0</v>
      </c>
      <c r="R2">
        <v>0</v>
      </c>
      <c r="S2" t="s">
        <v>2</v>
      </c>
      <c r="U2" t="s">
        <v>6</v>
      </c>
      <c r="V2">
        <f>SUMIF(C:C, U2, K:K)</f>
        <v>2.0730917250689966</v>
      </c>
      <c r="W2">
        <f>SUMIF(C:C, U2, L:L)</f>
        <v>4.6824451828839928</v>
      </c>
      <c r="X2">
        <f>SUMIF(C:C, U2, O:O)</f>
        <v>14.252302930495981</v>
      </c>
    </row>
    <row r="3" spans="1:24" x14ac:dyDescent="0.35">
      <c r="A3" t="s">
        <v>74</v>
      </c>
      <c r="B3" t="s">
        <v>0</v>
      </c>
      <c r="C3" t="s">
        <v>3</v>
      </c>
      <c r="D3" t="s">
        <v>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1">
        <v>2.12461E-4</v>
      </c>
      <c r="L3">
        <v>1.47576E-3</v>
      </c>
      <c r="M3">
        <v>4.1460530000000002E-3</v>
      </c>
      <c r="N3">
        <v>8.3072340000000001E-3</v>
      </c>
      <c r="O3">
        <v>1.1540732E-2</v>
      </c>
      <c r="P3">
        <v>0</v>
      </c>
      <c r="Q3">
        <v>0</v>
      </c>
      <c r="R3">
        <v>0</v>
      </c>
      <c r="S3" t="s">
        <v>2</v>
      </c>
      <c r="U3" t="s">
        <v>68</v>
      </c>
      <c r="V3">
        <f>SUM(K:K)</f>
        <v>30.276929629594921</v>
      </c>
      <c r="W3">
        <f>SUM(L:L)</f>
        <v>29.178229187905337</v>
      </c>
      <c r="X3">
        <f>SUM(O:O)</f>
        <v>29.461806735049677</v>
      </c>
    </row>
    <row r="4" spans="1:24" x14ac:dyDescent="0.35">
      <c r="A4" t="s">
        <v>74</v>
      </c>
      <c r="B4" t="s">
        <v>0</v>
      </c>
      <c r="C4" t="s">
        <v>4</v>
      </c>
      <c r="D4" t="s">
        <v>4</v>
      </c>
      <c r="E4">
        <v>0.66745100000000002</v>
      </c>
      <c r="F4">
        <v>0.89183699999999999</v>
      </c>
      <c r="G4">
        <v>0.60716800000000004</v>
      </c>
      <c r="H4">
        <v>0.29693999999999998</v>
      </c>
      <c r="I4">
        <v>0.26870899999999998</v>
      </c>
      <c r="J4">
        <v>0.26901399999999998</v>
      </c>
      <c r="K4">
        <v>0.24500669999999999</v>
      </c>
      <c r="L4">
        <v>0.21089395</v>
      </c>
      <c r="M4">
        <v>0.17641819</v>
      </c>
      <c r="N4">
        <v>0.14509730000000001</v>
      </c>
      <c r="O4">
        <v>0.123533059999999</v>
      </c>
      <c r="P4">
        <v>0</v>
      </c>
      <c r="Q4">
        <v>0</v>
      </c>
      <c r="R4">
        <v>0</v>
      </c>
      <c r="S4" t="s">
        <v>2</v>
      </c>
      <c r="V4">
        <f t="shared" ref="V4:W4" si="0">V2/V3</f>
        <v>6.8471002523406557E-2</v>
      </c>
      <c r="W4">
        <f t="shared" si="0"/>
        <v>0.16047735977154201</v>
      </c>
      <c r="X4">
        <f>X2/X3</f>
        <v>0.48375522447306385</v>
      </c>
    </row>
    <row r="5" spans="1:24" x14ac:dyDescent="0.35">
      <c r="A5" t="s">
        <v>74</v>
      </c>
      <c r="B5" t="s">
        <v>5</v>
      </c>
      <c r="C5" t="s">
        <v>6</v>
      </c>
      <c r="D5" t="s">
        <v>6</v>
      </c>
      <c r="E5">
        <v>0</v>
      </c>
      <c r="F5" s="1">
        <v>2.7607199999999998E-4</v>
      </c>
      <c r="G5" s="1">
        <v>7.9813499999999995E-4</v>
      </c>
      <c r="H5">
        <v>5.6112499999999999E-3</v>
      </c>
      <c r="I5">
        <v>5.2621500000000002E-3</v>
      </c>
      <c r="J5">
        <v>5.2411100000000002E-3</v>
      </c>
      <c r="K5">
        <v>2.3363783999999999E-2</v>
      </c>
      <c r="L5">
        <v>9.9870034999999996E-2</v>
      </c>
      <c r="M5">
        <v>0.20144858999999901</v>
      </c>
      <c r="N5">
        <v>0.30889391099999902</v>
      </c>
      <c r="O5">
        <v>0.38451301099999902</v>
      </c>
      <c r="P5">
        <v>0</v>
      </c>
      <c r="Q5">
        <v>0</v>
      </c>
      <c r="R5">
        <v>0</v>
      </c>
      <c r="S5" t="s">
        <v>2</v>
      </c>
    </row>
    <row r="6" spans="1:24" x14ac:dyDescent="0.35">
      <c r="A6" t="s">
        <v>74</v>
      </c>
      <c r="B6" t="s">
        <v>5</v>
      </c>
      <c r="C6" t="s">
        <v>1</v>
      </c>
      <c r="D6" t="s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s="1">
        <v>1.771812E-5</v>
      </c>
      <c r="L6" s="1">
        <v>1.3531808E-4</v>
      </c>
      <c r="M6" s="1">
        <v>3.8181876000000002E-4</v>
      </c>
      <c r="N6" s="1">
        <v>7.5659068000000001E-4</v>
      </c>
      <c r="O6">
        <v>1.0444336E-3</v>
      </c>
      <c r="P6">
        <v>0</v>
      </c>
      <c r="Q6">
        <v>0</v>
      </c>
      <c r="R6">
        <v>0</v>
      </c>
      <c r="S6" t="s">
        <v>2</v>
      </c>
    </row>
    <row r="7" spans="1:24" x14ac:dyDescent="0.35">
      <c r="A7" t="s">
        <v>74</v>
      </c>
      <c r="B7" t="s">
        <v>5</v>
      </c>
      <c r="C7" t="s">
        <v>3</v>
      </c>
      <c r="D7" t="s">
        <v>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s="1">
        <v>8.8525199999999997E-5</v>
      </c>
      <c r="L7" s="1">
        <v>6.1490009999999996E-4</v>
      </c>
      <c r="M7">
        <v>1.7275243999999999E-3</v>
      </c>
      <c r="N7">
        <v>3.4613509000000001E-3</v>
      </c>
      <c r="O7">
        <v>4.8086407999999997E-3</v>
      </c>
      <c r="P7">
        <v>0</v>
      </c>
      <c r="Q7">
        <v>0</v>
      </c>
      <c r="R7">
        <v>0</v>
      </c>
      <c r="S7" t="s">
        <v>2</v>
      </c>
    </row>
    <row r="8" spans="1:24" x14ac:dyDescent="0.35">
      <c r="A8" t="s">
        <v>74</v>
      </c>
      <c r="B8" t="s">
        <v>5</v>
      </c>
      <c r="C8" t="s">
        <v>4</v>
      </c>
      <c r="D8" t="s">
        <v>4</v>
      </c>
      <c r="E8">
        <v>0.233242</v>
      </c>
      <c r="F8">
        <v>0.32305899999999999</v>
      </c>
      <c r="G8">
        <v>0.247173</v>
      </c>
      <c r="H8">
        <v>0.246364</v>
      </c>
      <c r="I8">
        <v>0.22375900000000001</v>
      </c>
      <c r="J8">
        <v>0.22378899999999999</v>
      </c>
      <c r="K8">
        <v>0.20455826999999999</v>
      </c>
      <c r="L8">
        <v>0.17684508999999901</v>
      </c>
      <c r="M8">
        <v>0.1475803</v>
      </c>
      <c r="N8">
        <v>0.12096295999999999</v>
      </c>
      <c r="O8">
        <v>0.10288616</v>
      </c>
      <c r="P8">
        <v>0</v>
      </c>
      <c r="Q8">
        <v>0</v>
      </c>
      <c r="R8">
        <v>0</v>
      </c>
      <c r="S8" t="s">
        <v>2</v>
      </c>
    </row>
    <row r="9" spans="1:24" x14ac:dyDescent="0.35">
      <c r="A9" t="s">
        <v>74</v>
      </c>
      <c r="B9" t="s">
        <v>7</v>
      </c>
      <c r="C9" t="s">
        <v>6</v>
      </c>
      <c r="D9" t="s">
        <v>6</v>
      </c>
      <c r="E9">
        <v>0</v>
      </c>
      <c r="F9" s="1">
        <v>3.4809100000000003E-4</v>
      </c>
      <c r="G9">
        <v>1.0063400000000001E-3</v>
      </c>
      <c r="H9">
        <v>7.0750500000000003E-3</v>
      </c>
      <c r="I9">
        <v>6.6348900000000001E-3</v>
      </c>
      <c r="J9">
        <v>6.6083599999999998E-3</v>
      </c>
      <c r="K9">
        <v>2.9529490999999901E-2</v>
      </c>
      <c r="L9">
        <v>0.126308156</v>
      </c>
      <c r="M9">
        <v>0.25481427400000001</v>
      </c>
      <c r="N9">
        <v>0.39074480499999897</v>
      </c>
      <c r="O9">
        <v>0.48642659799999899</v>
      </c>
      <c r="P9">
        <v>0</v>
      </c>
      <c r="Q9">
        <v>0</v>
      </c>
      <c r="R9">
        <v>0</v>
      </c>
      <c r="S9" t="s">
        <v>2</v>
      </c>
    </row>
    <row r="10" spans="1:24" x14ac:dyDescent="0.35">
      <c r="A10" t="s">
        <v>74</v>
      </c>
      <c r="B10" t="s">
        <v>7</v>
      </c>
      <c r="C10" t="s">
        <v>1</v>
      </c>
      <c r="D10" t="s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1">
        <v>6.0296600000000005E-8</v>
      </c>
      <c r="L10" s="1">
        <v>4.6049239999999999E-7</v>
      </c>
      <c r="M10" s="1">
        <v>1.2993257E-6</v>
      </c>
      <c r="N10" s="1">
        <v>2.5746497000000002E-6</v>
      </c>
      <c r="O10" s="1">
        <v>3.5542267000000001E-6</v>
      </c>
      <c r="P10">
        <v>0</v>
      </c>
      <c r="Q10">
        <v>0</v>
      </c>
      <c r="R10">
        <v>0</v>
      </c>
      <c r="S10" t="s">
        <v>2</v>
      </c>
    </row>
    <row r="11" spans="1:24" x14ac:dyDescent="0.35">
      <c r="A11" t="s">
        <v>74</v>
      </c>
      <c r="B11" t="s">
        <v>7</v>
      </c>
      <c r="C11" t="s">
        <v>3</v>
      </c>
      <c r="D11" t="s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1">
        <v>4.0003800000000002E-4</v>
      </c>
      <c r="L11">
        <v>2.7786819999999898E-3</v>
      </c>
      <c r="M11">
        <v>7.8065349999999999E-3</v>
      </c>
      <c r="N11">
        <v>1.5641550000000001E-2</v>
      </c>
      <c r="O11">
        <v>2.1729881E-2</v>
      </c>
      <c r="P11">
        <v>0</v>
      </c>
      <c r="Q11">
        <v>0</v>
      </c>
      <c r="R11">
        <v>0</v>
      </c>
      <c r="S11" t="s">
        <v>2</v>
      </c>
    </row>
    <row r="12" spans="1:24" x14ac:dyDescent="0.35">
      <c r="A12" t="s">
        <v>74</v>
      </c>
      <c r="B12" t="s">
        <v>7</v>
      </c>
      <c r="C12" t="s">
        <v>4</v>
      </c>
      <c r="D12" t="s">
        <v>4</v>
      </c>
      <c r="E12">
        <v>0.110752</v>
      </c>
      <c r="F12">
        <v>0.18432799999999999</v>
      </c>
      <c r="G12">
        <v>0.16977900000000001</v>
      </c>
      <c r="H12">
        <v>0.16933000000000001</v>
      </c>
      <c r="I12">
        <v>0.15379300000000001</v>
      </c>
      <c r="J12">
        <v>0.15381400000000001</v>
      </c>
      <c r="K12">
        <v>0.14059562</v>
      </c>
      <c r="L12">
        <v>0.1215492</v>
      </c>
      <c r="M12">
        <v>0.10143447</v>
      </c>
      <c r="N12">
        <v>8.3139829999999998E-2</v>
      </c>
      <c r="O12">
        <v>7.0715230000000004E-2</v>
      </c>
      <c r="P12">
        <v>0</v>
      </c>
      <c r="Q12">
        <v>0</v>
      </c>
      <c r="R12">
        <v>0</v>
      </c>
      <c r="S12" t="s">
        <v>2</v>
      </c>
    </row>
    <row r="13" spans="1:24" x14ac:dyDescent="0.35">
      <c r="A13" t="s">
        <v>74</v>
      </c>
      <c r="B13" t="s">
        <v>8</v>
      </c>
      <c r="C13" t="s">
        <v>6</v>
      </c>
      <c r="D13" t="s">
        <v>6</v>
      </c>
      <c r="E13">
        <v>0</v>
      </c>
      <c r="F13" s="1">
        <v>1.20031E-5</v>
      </c>
      <c r="G13">
        <v>4.1190671999999998E-3</v>
      </c>
      <c r="H13">
        <v>4.767594E-3</v>
      </c>
      <c r="I13">
        <v>4.4319750000000003E-3</v>
      </c>
      <c r="J13">
        <v>4.4468110000000002E-3</v>
      </c>
      <c r="K13">
        <v>5.4377046999999996E-3</v>
      </c>
      <c r="L13">
        <v>9.6065645999999904E-3</v>
      </c>
      <c r="M13">
        <v>1.49190225E-2</v>
      </c>
      <c r="N13">
        <v>2.0572575900000001E-2</v>
      </c>
      <c r="O13">
        <v>2.4590091099999999E-2</v>
      </c>
      <c r="P13">
        <v>0</v>
      </c>
      <c r="Q13">
        <v>0</v>
      </c>
      <c r="R13">
        <v>0</v>
      </c>
      <c r="S13" t="s">
        <v>2</v>
      </c>
    </row>
    <row r="14" spans="1:24" x14ac:dyDescent="0.35">
      <c r="A14" t="s">
        <v>74</v>
      </c>
      <c r="B14" t="s">
        <v>8</v>
      </c>
      <c r="C14" t="s">
        <v>1</v>
      </c>
      <c r="D14" t="s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s="1">
        <v>1.219976E-5</v>
      </c>
      <c r="L14" s="1">
        <v>9.3004799999999994E-5</v>
      </c>
      <c r="M14" s="1">
        <v>2.6207727999999898E-4</v>
      </c>
      <c r="N14" s="1">
        <v>5.1871068000000002E-4</v>
      </c>
      <c r="O14" s="1">
        <v>7.1576205000000001E-4</v>
      </c>
      <c r="P14">
        <v>0</v>
      </c>
      <c r="Q14">
        <v>0</v>
      </c>
      <c r="R14">
        <v>0</v>
      </c>
      <c r="S14" t="s">
        <v>2</v>
      </c>
    </row>
    <row r="15" spans="1:24" x14ac:dyDescent="0.35">
      <c r="A15" t="s">
        <v>74</v>
      </c>
      <c r="B15" t="s">
        <v>8</v>
      </c>
      <c r="C15" t="s">
        <v>4</v>
      </c>
      <c r="D15" t="s">
        <v>4</v>
      </c>
      <c r="E15">
        <v>2.0555899999999998E-2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t="s">
        <v>2</v>
      </c>
    </row>
    <row r="16" spans="1:24" x14ac:dyDescent="0.35">
      <c r="A16" t="s">
        <v>74</v>
      </c>
      <c r="B16" t="s">
        <v>9</v>
      </c>
      <c r="C16" t="s">
        <v>6</v>
      </c>
      <c r="D16" t="s">
        <v>6</v>
      </c>
      <c r="E16">
        <v>0</v>
      </c>
      <c r="F16">
        <v>1.6240320000000001E-3</v>
      </c>
      <c r="G16">
        <v>6.0367299999999997E-3</v>
      </c>
      <c r="H16">
        <v>2.5415210000000001E-2</v>
      </c>
      <c r="I16">
        <v>2.3618420000000001E-2</v>
      </c>
      <c r="J16">
        <v>2.3699459999999999E-2</v>
      </c>
      <c r="K16">
        <v>3.3238111000000001E-2</v>
      </c>
      <c r="L16">
        <v>7.5071412999999906E-2</v>
      </c>
      <c r="M16">
        <v>0.13095504899999999</v>
      </c>
      <c r="N16">
        <v>0.191139692</v>
      </c>
      <c r="O16">
        <v>0.23408564199999901</v>
      </c>
      <c r="P16">
        <v>0</v>
      </c>
      <c r="Q16">
        <v>0</v>
      </c>
      <c r="R16">
        <v>0</v>
      </c>
      <c r="S16" t="s">
        <v>2</v>
      </c>
    </row>
    <row r="17" spans="1:19" x14ac:dyDescent="0.35">
      <c r="A17" t="s">
        <v>74</v>
      </c>
      <c r="B17" t="s">
        <v>9</v>
      </c>
      <c r="C17" t="s">
        <v>3</v>
      </c>
      <c r="D17" t="s">
        <v>3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s="1">
        <v>1.3159200000000001E-4</v>
      </c>
      <c r="L17" s="1">
        <v>9.1403999999999997E-4</v>
      </c>
      <c r="M17">
        <v>2.567939E-3</v>
      </c>
      <c r="N17">
        <v>5.1452479999999998E-3</v>
      </c>
      <c r="O17">
        <v>7.1479859999999899E-3</v>
      </c>
      <c r="P17">
        <v>0</v>
      </c>
      <c r="Q17">
        <v>0</v>
      </c>
      <c r="R17">
        <v>0</v>
      </c>
      <c r="S17" t="s">
        <v>2</v>
      </c>
    </row>
    <row r="18" spans="1:19" x14ac:dyDescent="0.35">
      <c r="A18" t="s">
        <v>74</v>
      </c>
      <c r="B18" t="s">
        <v>9</v>
      </c>
      <c r="C18" t="s">
        <v>4</v>
      </c>
      <c r="D18" t="s">
        <v>4</v>
      </c>
      <c r="E18">
        <v>5.1528799999999997</v>
      </c>
      <c r="F18">
        <v>4.7876899999999996</v>
      </c>
      <c r="G18">
        <v>3.8582399999999999</v>
      </c>
      <c r="H18">
        <v>3.55063</v>
      </c>
      <c r="I18">
        <v>3.2191700000000001</v>
      </c>
      <c r="J18">
        <v>3.22133</v>
      </c>
      <c r="K18">
        <v>2.9393327999999999</v>
      </c>
      <c r="L18">
        <v>2.5393753000000001</v>
      </c>
      <c r="M18">
        <v>2.1222793000000002</v>
      </c>
      <c r="N18">
        <v>1.7428602</v>
      </c>
      <c r="O18">
        <v>1.4841165999999999</v>
      </c>
      <c r="P18">
        <v>0</v>
      </c>
      <c r="Q18">
        <v>0</v>
      </c>
      <c r="R18">
        <v>0</v>
      </c>
      <c r="S18" t="s">
        <v>2</v>
      </c>
    </row>
    <row r="19" spans="1:19" x14ac:dyDescent="0.35">
      <c r="A19" t="s">
        <v>74</v>
      </c>
      <c r="B19" t="s">
        <v>10</v>
      </c>
      <c r="C19" t="s">
        <v>6</v>
      </c>
      <c r="D19" t="s">
        <v>6</v>
      </c>
      <c r="E19">
        <v>0</v>
      </c>
      <c r="F19" s="1">
        <v>3.8843500000000002E-4</v>
      </c>
      <c r="G19">
        <v>9.2828800000000003E-3</v>
      </c>
      <c r="H19">
        <v>1.1308199999999999E-2</v>
      </c>
      <c r="I19">
        <v>1.05072E-2</v>
      </c>
      <c r="J19">
        <v>1.05466E-2</v>
      </c>
      <c r="K19">
        <v>1.3246930719999999E-2</v>
      </c>
      <c r="L19">
        <v>2.461992965E-2</v>
      </c>
      <c r="M19">
        <v>3.9173180170000002E-2</v>
      </c>
      <c r="N19">
        <v>5.4559703430000002E-2</v>
      </c>
      <c r="O19">
        <v>6.5682407459999897E-2</v>
      </c>
      <c r="P19">
        <v>0</v>
      </c>
      <c r="Q19">
        <v>0</v>
      </c>
      <c r="R19">
        <v>0</v>
      </c>
      <c r="S19" t="s">
        <v>2</v>
      </c>
    </row>
    <row r="20" spans="1:19" x14ac:dyDescent="0.35">
      <c r="A20" t="s">
        <v>74</v>
      </c>
      <c r="B20" t="s">
        <v>10</v>
      </c>
      <c r="C20" t="s">
        <v>1</v>
      </c>
      <c r="D20" t="s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s="1">
        <v>2.91188E-5</v>
      </c>
      <c r="L20" s="1">
        <v>2.21986799999999E-4</v>
      </c>
      <c r="M20" s="1">
        <v>6.2553499999999998E-4</v>
      </c>
      <c r="N20">
        <v>1.2380734E-3</v>
      </c>
      <c r="O20">
        <v>1.70840469999999E-3</v>
      </c>
      <c r="P20">
        <v>0</v>
      </c>
      <c r="Q20">
        <v>0</v>
      </c>
      <c r="R20">
        <v>0</v>
      </c>
      <c r="S20" t="s">
        <v>2</v>
      </c>
    </row>
    <row r="21" spans="1:19" x14ac:dyDescent="0.35">
      <c r="A21" t="s">
        <v>74</v>
      </c>
      <c r="B21" t="s">
        <v>10</v>
      </c>
      <c r="C21" t="s">
        <v>3</v>
      </c>
      <c r="D21" t="s">
        <v>3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s="1">
        <v>1.11111E-3</v>
      </c>
      <c r="L21">
        <v>7.7178200000000002E-3</v>
      </c>
      <c r="M21">
        <v>2.1682779999999999E-2</v>
      </c>
      <c r="N21">
        <v>4.3444650000000001E-2</v>
      </c>
      <c r="O21">
        <v>6.0354980000000003E-2</v>
      </c>
      <c r="P21">
        <v>0</v>
      </c>
      <c r="Q21">
        <v>0</v>
      </c>
      <c r="R21">
        <v>0</v>
      </c>
      <c r="S21" t="s">
        <v>2</v>
      </c>
    </row>
    <row r="22" spans="1:19" x14ac:dyDescent="0.35">
      <c r="A22" t="s">
        <v>74</v>
      </c>
      <c r="B22" t="s">
        <v>10</v>
      </c>
      <c r="C22" t="s">
        <v>4</v>
      </c>
      <c r="D22" t="s">
        <v>4</v>
      </c>
      <c r="E22">
        <v>0.156192</v>
      </c>
      <c r="F22">
        <v>0.22445200000000001</v>
      </c>
      <c r="G22">
        <v>0.211981</v>
      </c>
      <c r="H22">
        <v>0.192721</v>
      </c>
      <c r="I22">
        <v>0.17505799999999999</v>
      </c>
      <c r="J22">
        <v>0.175119</v>
      </c>
      <c r="K22">
        <v>0.16012230999999999</v>
      </c>
      <c r="L22">
        <v>0.13847653999999901</v>
      </c>
      <c r="M22">
        <v>0.11558166</v>
      </c>
      <c r="N22">
        <v>9.4773250000000003E-2</v>
      </c>
      <c r="O22">
        <v>8.066255E-2</v>
      </c>
      <c r="P22">
        <v>0</v>
      </c>
      <c r="Q22">
        <v>0</v>
      </c>
      <c r="R22">
        <v>0</v>
      </c>
      <c r="S22" t="s">
        <v>2</v>
      </c>
    </row>
    <row r="23" spans="1:19" x14ac:dyDescent="0.35">
      <c r="A23" t="s">
        <v>74</v>
      </c>
      <c r="B23" t="s">
        <v>11</v>
      </c>
      <c r="C23" t="s">
        <v>4</v>
      </c>
      <c r="D23" t="s">
        <v>4</v>
      </c>
      <c r="E23">
        <v>0.28772199999999998</v>
      </c>
      <c r="F23">
        <v>0.43337300000000001</v>
      </c>
      <c r="G23">
        <v>0</v>
      </c>
      <c r="H23">
        <v>0.34090799999999999</v>
      </c>
      <c r="I23">
        <v>0.30928600000000001</v>
      </c>
      <c r="J23">
        <v>0.309392</v>
      </c>
      <c r="K23">
        <v>0.28242968000000002</v>
      </c>
      <c r="L23">
        <v>0.24393381</v>
      </c>
      <c r="M23">
        <v>0.20365686</v>
      </c>
      <c r="N23">
        <v>0.16700424</v>
      </c>
      <c r="O23">
        <v>0.14198526</v>
      </c>
      <c r="P23">
        <v>0</v>
      </c>
      <c r="Q23">
        <v>0</v>
      </c>
      <c r="R23">
        <v>0</v>
      </c>
      <c r="S23" t="s">
        <v>2</v>
      </c>
    </row>
    <row r="24" spans="1:19" x14ac:dyDescent="0.35">
      <c r="A24" t="s">
        <v>74</v>
      </c>
      <c r="B24" t="s">
        <v>12</v>
      </c>
      <c r="C24" t="s">
        <v>6</v>
      </c>
      <c r="D24" t="s">
        <v>6</v>
      </c>
      <c r="E24">
        <v>0</v>
      </c>
      <c r="F24" s="1">
        <v>4.8012500000000002E-5</v>
      </c>
      <c r="G24" s="1">
        <v>1.38806E-4</v>
      </c>
      <c r="H24" s="1">
        <v>9.7586899999999998E-4</v>
      </c>
      <c r="I24" s="1">
        <v>9.1515900000000002E-4</v>
      </c>
      <c r="J24" s="1">
        <v>9.1149899999999997E-4</v>
      </c>
      <c r="K24">
        <v>4.0823185000000003E-3</v>
      </c>
      <c r="L24">
        <v>1.7471368000000001E-2</v>
      </c>
      <c r="M24">
        <v>3.5255030999999999E-2</v>
      </c>
      <c r="N24">
        <v>5.4076582999999998E-2</v>
      </c>
      <c r="O24">
        <v>6.7341501999999998E-2</v>
      </c>
      <c r="P24">
        <v>0</v>
      </c>
      <c r="Q24">
        <v>0</v>
      </c>
      <c r="R24">
        <v>0</v>
      </c>
      <c r="S24" t="s">
        <v>2</v>
      </c>
    </row>
    <row r="25" spans="1:19" x14ac:dyDescent="0.35">
      <c r="A25" t="s">
        <v>74</v>
      </c>
      <c r="B25" t="s">
        <v>12</v>
      </c>
      <c r="C25" t="s">
        <v>3</v>
      </c>
      <c r="D25" t="s">
        <v>3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s="1">
        <v>4.7851500000000005E-7</v>
      </c>
      <c r="L25" s="1">
        <v>3.3237839999999998E-6</v>
      </c>
      <c r="M25" s="1">
        <v>9.3379670000000008E-6</v>
      </c>
      <c r="N25" s="1">
        <v>1.8709993E-5</v>
      </c>
      <c r="O25" s="1">
        <v>2.5992675000000001E-5</v>
      </c>
      <c r="P25">
        <v>0</v>
      </c>
      <c r="Q25">
        <v>0</v>
      </c>
      <c r="R25">
        <v>0</v>
      </c>
      <c r="S25" t="s">
        <v>2</v>
      </c>
    </row>
    <row r="26" spans="1:19" x14ac:dyDescent="0.35">
      <c r="A26" t="s">
        <v>74</v>
      </c>
      <c r="B26" t="s">
        <v>13</v>
      </c>
      <c r="C26" t="s">
        <v>6</v>
      </c>
      <c r="D26" t="s">
        <v>6</v>
      </c>
      <c r="E26">
        <v>0</v>
      </c>
      <c r="F26" s="1">
        <v>9.4055300000000001E-5</v>
      </c>
      <c r="G26">
        <v>7.6982700000000001E-3</v>
      </c>
      <c r="H26">
        <v>1.187788E-2</v>
      </c>
      <c r="I26">
        <v>1.105096E-2</v>
      </c>
      <c r="J26">
        <v>1.107969E-2</v>
      </c>
      <c r="K26">
        <v>1.40678199E-2</v>
      </c>
      <c r="L26">
        <v>2.6766168999999999E-2</v>
      </c>
      <c r="M26">
        <v>4.3227638999999998E-2</v>
      </c>
      <c r="N26">
        <v>6.0838726999999898E-2</v>
      </c>
      <c r="O26">
        <v>7.3374023999999996E-2</v>
      </c>
      <c r="P26">
        <v>0</v>
      </c>
      <c r="Q26">
        <v>0</v>
      </c>
      <c r="R26">
        <v>0</v>
      </c>
      <c r="S26" t="s">
        <v>2</v>
      </c>
    </row>
    <row r="27" spans="1:19" x14ac:dyDescent="0.35">
      <c r="A27" t="s">
        <v>74</v>
      </c>
      <c r="B27" t="s">
        <v>13</v>
      </c>
      <c r="C27" t="s">
        <v>4</v>
      </c>
      <c r="D27" t="s">
        <v>4</v>
      </c>
      <c r="E27">
        <v>1.1395300000000001E-2</v>
      </c>
      <c r="F27">
        <v>0</v>
      </c>
      <c r="G27">
        <v>2.88214E-2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t="s">
        <v>2</v>
      </c>
    </row>
    <row r="28" spans="1:19" x14ac:dyDescent="0.35">
      <c r="A28" t="s">
        <v>74</v>
      </c>
      <c r="B28" t="s">
        <v>14</v>
      </c>
      <c r="C28" t="s">
        <v>6</v>
      </c>
      <c r="D28" t="s">
        <v>6</v>
      </c>
      <c r="E28">
        <v>0</v>
      </c>
      <c r="F28" s="1">
        <v>3.6009400000000001E-5</v>
      </c>
      <c r="G28" s="1">
        <v>1.0410499999999999E-4</v>
      </c>
      <c r="H28" s="1">
        <v>7.3190199999999999E-4</v>
      </c>
      <c r="I28" s="1">
        <v>6.8632600000000002E-4</v>
      </c>
      <c r="J28" s="1">
        <v>6.8360999999999997E-4</v>
      </c>
      <c r="K28" s="1">
        <v>2.2214014999999902E-3</v>
      </c>
      <c r="L28">
        <v>8.5289742999999901E-3</v>
      </c>
      <c r="M28">
        <v>1.6785684499999998E-2</v>
      </c>
      <c r="N28">
        <v>2.54405545E-2</v>
      </c>
      <c r="O28">
        <v>3.1312370200000002E-2</v>
      </c>
      <c r="P28">
        <v>0</v>
      </c>
      <c r="Q28">
        <v>0</v>
      </c>
      <c r="R28">
        <v>0</v>
      </c>
      <c r="S28" t="s">
        <v>2</v>
      </c>
    </row>
    <row r="29" spans="1:19" x14ac:dyDescent="0.35">
      <c r="A29" t="s">
        <v>74</v>
      </c>
      <c r="B29" t="s">
        <v>14</v>
      </c>
      <c r="C29" t="s">
        <v>4</v>
      </c>
      <c r="D29" t="s">
        <v>4</v>
      </c>
      <c r="E29">
        <v>0.300647</v>
      </c>
      <c r="F29">
        <v>0.35218300000000002</v>
      </c>
      <c r="G29">
        <v>0.30356</v>
      </c>
      <c r="H29">
        <v>0.275978</v>
      </c>
      <c r="I29">
        <v>0.24648800000000001</v>
      </c>
      <c r="J29">
        <v>0.24721299999999999</v>
      </c>
      <c r="K29">
        <v>0.22219563000000001</v>
      </c>
      <c r="L29">
        <v>0.19125601</v>
      </c>
      <c r="M29">
        <v>0.16253867</v>
      </c>
      <c r="N29">
        <v>0.13651331999999999</v>
      </c>
      <c r="O29">
        <v>0.11800732999999999</v>
      </c>
      <c r="P29">
        <v>0</v>
      </c>
      <c r="Q29">
        <v>0</v>
      </c>
      <c r="R29">
        <v>0</v>
      </c>
      <c r="S29" t="s">
        <v>2</v>
      </c>
    </row>
    <row r="30" spans="1:19" x14ac:dyDescent="0.35">
      <c r="A30" t="s">
        <v>74</v>
      </c>
      <c r="B30" t="s">
        <v>15</v>
      </c>
      <c r="C30" t="s">
        <v>6</v>
      </c>
      <c r="D30" t="s">
        <v>6</v>
      </c>
      <c r="E30">
        <v>0</v>
      </c>
      <c r="F30">
        <v>9.3455569999999905E-2</v>
      </c>
      <c r="G30">
        <v>0.26312269999999999</v>
      </c>
      <c r="H30">
        <v>0.37486730000000001</v>
      </c>
      <c r="I30">
        <v>0.34853050000000002</v>
      </c>
      <c r="J30">
        <v>0.3496398</v>
      </c>
      <c r="K30">
        <v>0.43350080899999999</v>
      </c>
      <c r="L30">
        <v>0.78665227999999998</v>
      </c>
      <c r="M30">
        <v>1.2380834999999999</v>
      </c>
      <c r="N30">
        <v>1.7166011400000001</v>
      </c>
      <c r="O30">
        <v>2.0534532299999899</v>
      </c>
      <c r="P30">
        <v>0</v>
      </c>
      <c r="Q30">
        <v>0</v>
      </c>
      <c r="R30">
        <v>0</v>
      </c>
      <c r="S30" t="s">
        <v>2</v>
      </c>
    </row>
    <row r="31" spans="1:19" x14ac:dyDescent="0.35">
      <c r="A31" t="s">
        <v>74</v>
      </c>
      <c r="B31" t="s">
        <v>16</v>
      </c>
      <c r="C31" t="s">
        <v>6</v>
      </c>
      <c r="D31" t="s">
        <v>6</v>
      </c>
      <c r="E31">
        <v>0</v>
      </c>
      <c r="F31">
        <v>0</v>
      </c>
      <c r="G31">
        <v>4.0104299999999997E-3</v>
      </c>
      <c r="H31">
        <v>5.0503400000000004E-3</v>
      </c>
      <c r="I31">
        <v>4.6883799999999998E-3</v>
      </c>
      <c r="J31">
        <v>4.7094399999999996E-3</v>
      </c>
      <c r="K31">
        <v>5.9236086849999998E-3</v>
      </c>
      <c r="L31">
        <v>1.10187249699999E-2</v>
      </c>
      <c r="M31">
        <v>1.7529102679999901E-2</v>
      </c>
      <c r="N31">
        <v>2.4399123469999898E-2</v>
      </c>
      <c r="O31">
        <v>2.9342662870000001E-2</v>
      </c>
      <c r="P31">
        <v>0</v>
      </c>
      <c r="Q31">
        <v>0</v>
      </c>
      <c r="R31">
        <v>0</v>
      </c>
      <c r="S31" t="s">
        <v>2</v>
      </c>
    </row>
    <row r="32" spans="1:19" x14ac:dyDescent="0.35">
      <c r="A32" t="s">
        <v>74</v>
      </c>
      <c r="B32" t="s">
        <v>16</v>
      </c>
      <c r="C32" t="s">
        <v>3</v>
      </c>
      <c r="D32" t="s">
        <v>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 s="1">
        <v>2.3925700000000002E-6</v>
      </c>
      <c r="L32" s="1">
        <v>1.6618919999999999E-5</v>
      </c>
      <c r="M32" s="1">
        <v>4.6689829999999997E-5</v>
      </c>
      <c r="N32" s="1">
        <v>9.3549969999999995E-5</v>
      </c>
      <c r="O32" s="1">
        <v>1.2996327999999999E-4</v>
      </c>
      <c r="P32">
        <v>0</v>
      </c>
      <c r="Q32">
        <v>0</v>
      </c>
      <c r="R32">
        <v>0</v>
      </c>
      <c r="S32" t="s">
        <v>2</v>
      </c>
    </row>
    <row r="33" spans="1:19" x14ac:dyDescent="0.35">
      <c r="A33" t="s">
        <v>74</v>
      </c>
      <c r="B33" t="s">
        <v>17</v>
      </c>
      <c r="C33" t="s">
        <v>6</v>
      </c>
      <c r="D33" t="s">
        <v>6</v>
      </c>
      <c r="E33">
        <v>0</v>
      </c>
      <c r="F33">
        <v>6.073812E-2</v>
      </c>
      <c r="G33">
        <v>9.4911869999999995E-2</v>
      </c>
      <c r="H33">
        <v>0.1525203</v>
      </c>
      <c r="I33">
        <v>0.14158180000000001</v>
      </c>
      <c r="J33">
        <v>0.14220150000000001</v>
      </c>
      <c r="K33">
        <v>0.18330733099999899</v>
      </c>
      <c r="L33">
        <v>0.35887344999999898</v>
      </c>
      <c r="M33">
        <v>0.58735596999999995</v>
      </c>
      <c r="N33">
        <v>0.8317329</v>
      </c>
      <c r="O33">
        <v>1.0057686299999999</v>
      </c>
      <c r="P33">
        <v>0</v>
      </c>
      <c r="Q33">
        <v>0</v>
      </c>
      <c r="R33">
        <v>0</v>
      </c>
      <c r="S33" t="s">
        <v>2</v>
      </c>
    </row>
    <row r="34" spans="1:19" x14ac:dyDescent="0.35">
      <c r="A34" t="s">
        <v>74</v>
      </c>
      <c r="B34" t="s">
        <v>17</v>
      </c>
      <c r="C34" t="s">
        <v>1</v>
      </c>
      <c r="D34" t="s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s="1">
        <v>9.1569499999999998E-5</v>
      </c>
      <c r="L34" s="1">
        <v>6.9776020000000003E-4</v>
      </c>
      <c r="M34">
        <v>1.9643562000000001E-3</v>
      </c>
      <c r="N34">
        <v>3.8826162999999999E-3</v>
      </c>
      <c r="O34">
        <v>5.3512760999999904E-3</v>
      </c>
      <c r="P34">
        <v>0</v>
      </c>
      <c r="Q34">
        <v>0</v>
      </c>
      <c r="R34">
        <v>0</v>
      </c>
      <c r="S34" t="s">
        <v>2</v>
      </c>
    </row>
    <row r="35" spans="1:19" x14ac:dyDescent="0.35">
      <c r="A35" t="s">
        <v>74</v>
      </c>
      <c r="B35" t="s">
        <v>17</v>
      </c>
      <c r="C35" t="s">
        <v>3</v>
      </c>
      <c r="D35" t="s">
        <v>3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 s="1">
        <v>1.4355399999999999E-6</v>
      </c>
      <c r="L35" s="1">
        <v>9.9713500000000007E-6</v>
      </c>
      <c r="M35" s="1">
        <v>2.80139E-5</v>
      </c>
      <c r="N35" s="1">
        <v>5.613001E-5</v>
      </c>
      <c r="O35" s="1">
        <v>7.7977990000000004E-5</v>
      </c>
      <c r="P35">
        <v>0</v>
      </c>
      <c r="Q35">
        <v>0</v>
      </c>
      <c r="R35">
        <v>0</v>
      </c>
      <c r="S35" t="s">
        <v>2</v>
      </c>
    </row>
    <row r="36" spans="1:19" x14ac:dyDescent="0.35">
      <c r="A36" t="s">
        <v>74</v>
      </c>
      <c r="B36" t="s">
        <v>17</v>
      </c>
      <c r="C36" t="s">
        <v>4</v>
      </c>
      <c r="D36" t="s">
        <v>4</v>
      </c>
      <c r="E36">
        <v>1.9268400000000001</v>
      </c>
      <c r="F36">
        <v>2.1573600000000002</v>
      </c>
      <c r="G36">
        <v>1.8884099999999999</v>
      </c>
      <c r="H36">
        <v>1.7598199999999999</v>
      </c>
      <c r="I36">
        <v>1.5962499999999999</v>
      </c>
      <c r="J36">
        <v>1.59714</v>
      </c>
      <c r="K36">
        <v>1.4580407</v>
      </c>
      <c r="L36">
        <v>1.2602937999999999</v>
      </c>
      <c r="M36">
        <v>1.0535247999999999</v>
      </c>
      <c r="N36">
        <v>0.86557569999999995</v>
      </c>
      <c r="O36">
        <v>0.7375891</v>
      </c>
      <c r="P36">
        <v>0</v>
      </c>
      <c r="Q36">
        <v>0</v>
      </c>
      <c r="R36">
        <v>0</v>
      </c>
      <c r="S36" t="s">
        <v>2</v>
      </c>
    </row>
    <row r="37" spans="1:19" x14ac:dyDescent="0.35">
      <c r="A37" t="s">
        <v>74</v>
      </c>
      <c r="B37" t="s">
        <v>18</v>
      </c>
      <c r="C37" t="s">
        <v>6</v>
      </c>
      <c r="D37" t="s">
        <v>6</v>
      </c>
      <c r="E37">
        <v>0</v>
      </c>
      <c r="F37">
        <v>8.5576979999999903E-3</v>
      </c>
      <c r="G37">
        <v>5.9151559999999999E-2</v>
      </c>
      <c r="H37">
        <v>0.1136403</v>
      </c>
      <c r="I37">
        <v>0.1056072</v>
      </c>
      <c r="J37">
        <v>0.105977</v>
      </c>
      <c r="K37">
        <v>0.13418542</v>
      </c>
      <c r="L37">
        <v>0.25435376999999998</v>
      </c>
      <c r="M37">
        <v>0.41002835999999998</v>
      </c>
      <c r="N37">
        <v>0.57653816000000002</v>
      </c>
      <c r="O37">
        <v>0.69530720999999895</v>
      </c>
      <c r="P37">
        <v>0</v>
      </c>
      <c r="Q37">
        <v>0</v>
      </c>
      <c r="R37">
        <v>0</v>
      </c>
      <c r="S37" t="s">
        <v>2</v>
      </c>
    </row>
    <row r="38" spans="1:19" x14ac:dyDescent="0.35">
      <c r="A38" t="s">
        <v>74</v>
      </c>
      <c r="B38" t="s">
        <v>18</v>
      </c>
      <c r="C38" t="s">
        <v>1</v>
      </c>
      <c r="D38" t="s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 s="1">
        <v>5.3381499999999997E-5</v>
      </c>
      <c r="L38" s="1">
        <v>4.0738919999999999E-4</v>
      </c>
      <c r="M38">
        <v>1.1491316000000001E-3</v>
      </c>
      <c r="N38">
        <v>2.2769408000000001E-3</v>
      </c>
      <c r="O38">
        <v>3.1448436999999998E-3</v>
      </c>
      <c r="P38">
        <v>0</v>
      </c>
      <c r="Q38">
        <v>0</v>
      </c>
      <c r="R38">
        <v>0</v>
      </c>
      <c r="S38" t="s">
        <v>2</v>
      </c>
    </row>
    <row r="39" spans="1:19" x14ac:dyDescent="0.35">
      <c r="A39" t="s">
        <v>74</v>
      </c>
      <c r="B39" t="s">
        <v>18</v>
      </c>
      <c r="C39" t="s">
        <v>3</v>
      </c>
      <c r="D39" t="s">
        <v>3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 s="1">
        <v>3.3496000000000001E-6</v>
      </c>
      <c r="L39" s="1">
        <v>2.3266509999999999E-5</v>
      </c>
      <c r="M39" s="1">
        <v>6.5365789999999996E-5</v>
      </c>
      <c r="N39" s="1">
        <v>1.30969869999999E-4</v>
      </c>
      <c r="O39" s="1">
        <v>1.8194871000000001E-4</v>
      </c>
      <c r="P39">
        <v>0</v>
      </c>
      <c r="Q39">
        <v>0</v>
      </c>
      <c r="R39">
        <v>0</v>
      </c>
      <c r="S39" t="s">
        <v>2</v>
      </c>
    </row>
    <row r="40" spans="1:19" x14ac:dyDescent="0.35">
      <c r="A40" t="s">
        <v>74</v>
      </c>
      <c r="B40" t="s">
        <v>18</v>
      </c>
      <c r="C40" t="s">
        <v>4</v>
      </c>
      <c r="D40" t="s">
        <v>4</v>
      </c>
      <c r="E40">
        <v>0.88347900000000001</v>
      </c>
      <c r="F40">
        <v>1.03389</v>
      </c>
      <c r="G40">
        <v>0.88801699999999995</v>
      </c>
      <c r="H40">
        <v>0.82439200000000001</v>
      </c>
      <c r="I40">
        <v>0.74834999999999996</v>
      </c>
      <c r="J40">
        <v>0.748502</v>
      </c>
      <c r="K40">
        <v>0.68329259999999903</v>
      </c>
      <c r="L40">
        <v>0.59044260000000004</v>
      </c>
      <c r="M40">
        <v>0.49311169999999999</v>
      </c>
      <c r="N40">
        <v>0.40450989999999998</v>
      </c>
      <c r="O40">
        <v>0.34417099999999901</v>
      </c>
      <c r="P40">
        <v>0</v>
      </c>
      <c r="Q40">
        <v>0</v>
      </c>
      <c r="R40">
        <v>0</v>
      </c>
      <c r="S40" t="s">
        <v>2</v>
      </c>
    </row>
    <row r="41" spans="1:19" x14ac:dyDescent="0.35">
      <c r="A41" t="s">
        <v>74</v>
      </c>
      <c r="B41" t="s">
        <v>19</v>
      </c>
      <c r="C41" t="s">
        <v>6</v>
      </c>
      <c r="D41" t="s">
        <v>6</v>
      </c>
      <c r="E41">
        <v>0</v>
      </c>
      <c r="F41">
        <v>1.1012601320000001E-2</v>
      </c>
      <c r="G41">
        <v>3.2277198600000001E-2</v>
      </c>
      <c r="H41">
        <v>4.5507291999999998E-2</v>
      </c>
      <c r="I41">
        <v>4.2283302000000002E-2</v>
      </c>
      <c r="J41">
        <v>4.2442145000000001E-2</v>
      </c>
      <c r="K41">
        <v>5.0552791999999999E-2</v>
      </c>
      <c r="L41">
        <v>8.4439855199999997E-2</v>
      </c>
      <c r="M41">
        <v>0.12701340699999999</v>
      </c>
      <c r="N41">
        <v>0.17212297030000001</v>
      </c>
      <c r="O41">
        <v>0.20407193109999999</v>
      </c>
      <c r="P41">
        <v>0</v>
      </c>
      <c r="Q41">
        <v>0</v>
      </c>
      <c r="R41">
        <v>0</v>
      </c>
      <c r="S41" t="s">
        <v>2</v>
      </c>
    </row>
    <row r="42" spans="1:19" x14ac:dyDescent="0.35">
      <c r="A42" t="s">
        <v>74</v>
      </c>
      <c r="B42" t="s">
        <v>19</v>
      </c>
      <c r="C42" t="s">
        <v>3</v>
      </c>
      <c r="D42" t="s">
        <v>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 s="1">
        <v>1.3972600000000001E-4</v>
      </c>
      <c r="L42" s="1">
        <v>9.7054499999999996E-4</v>
      </c>
      <c r="M42">
        <v>2.7266899999999999E-3</v>
      </c>
      <c r="N42">
        <v>5.4633169999999997E-3</v>
      </c>
      <c r="O42">
        <v>7.5898679999999996E-3</v>
      </c>
      <c r="P42">
        <v>0</v>
      </c>
      <c r="Q42">
        <v>0</v>
      </c>
      <c r="R42">
        <v>0</v>
      </c>
      <c r="S42" t="s">
        <v>2</v>
      </c>
    </row>
    <row r="43" spans="1:19" x14ac:dyDescent="0.35">
      <c r="A43" t="s">
        <v>74</v>
      </c>
      <c r="B43" t="s">
        <v>19</v>
      </c>
      <c r="C43" t="s">
        <v>4</v>
      </c>
      <c r="D43" t="s">
        <v>4</v>
      </c>
      <c r="E43">
        <v>0.72275699999999998</v>
      </c>
      <c r="F43">
        <v>0.71442300000000003</v>
      </c>
      <c r="G43">
        <v>0.69806100000000004</v>
      </c>
      <c r="H43">
        <v>0.63430500000000001</v>
      </c>
      <c r="I43">
        <v>0.57615799999999995</v>
      </c>
      <c r="J43">
        <v>0.57637099999999997</v>
      </c>
      <c r="K43">
        <v>0.52702649999999995</v>
      </c>
      <c r="L43">
        <v>0.45562648</v>
      </c>
      <c r="M43">
        <v>0.37992095999999898</v>
      </c>
      <c r="N43">
        <v>0.31094050000000001</v>
      </c>
      <c r="O43">
        <v>0.26420287999999997</v>
      </c>
      <c r="P43">
        <v>0</v>
      </c>
      <c r="Q43">
        <v>0</v>
      </c>
      <c r="R43">
        <v>0</v>
      </c>
      <c r="S43" t="s">
        <v>2</v>
      </c>
    </row>
    <row r="44" spans="1:19" x14ac:dyDescent="0.35">
      <c r="A44" t="s">
        <v>74</v>
      </c>
      <c r="B44" t="s">
        <v>20</v>
      </c>
      <c r="C44" t="s">
        <v>6</v>
      </c>
      <c r="D44" t="s">
        <v>6</v>
      </c>
      <c r="E44">
        <v>0</v>
      </c>
      <c r="F44">
        <v>2.2892819999999901E-3</v>
      </c>
      <c r="G44">
        <v>3.4792809999999999E-3</v>
      </c>
      <c r="H44">
        <v>9.1798100000000001E-3</v>
      </c>
      <c r="I44">
        <v>8.5781299999999998E-3</v>
      </c>
      <c r="J44">
        <v>8.5689700000000004E-3</v>
      </c>
      <c r="K44">
        <v>2.0080984999999999E-2</v>
      </c>
      <c r="L44">
        <v>6.9098826000000002E-2</v>
      </c>
      <c r="M44">
        <v>0.13403720499999999</v>
      </c>
      <c r="N44">
        <v>0.202850328</v>
      </c>
      <c r="O44">
        <v>0.25146257499999902</v>
      </c>
      <c r="P44">
        <v>0</v>
      </c>
      <c r="Q44">
        <v>0</v>
      </c>
      <c r="R44">
        <v>0</v>
      </c>
      <c r="S44" t="s">
        <v>2</v>
      </c>
    </row>
    <row r="45" spans="1:19" x14ac:dyDescent="0.35">
      <c r="A45" t="s">
        <v>74</v>
      </c>
      <c r="B45" t="s">
        <v>20</v>
      </c>
      <c r="C45" t="s">
        <v>1</v>
      </c>
      <c r="D45" t="s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 s="1">
        <v>7.5964500000000001E-5</v>
      </c>
      <c r="L45" s="1">
        <v>5.7973289999999999E-4</v>
      </c>
      <c r="M45">
        <v>1.6352681000000001E-3</v>
      </c>
      <c r="N45">
        <v>3.2401927999999901E-3</v>
      </c>
      <c r="O45">
        <v>4.4752606000000002E-3</v>
      </c>
      <c r="P45">
        <v>0</v>
      </c>
      <c r="Q45">
        <v>0</v>
      </c>
      <c r="R45">
        <v>0</v>
      </c>
      <c r="S45" t="s">
        <v>2</v>
      </c>
    </row>
    <row r="46" spans="1:19" x14ac:dyDescent="0.35">
      <c r="A46" t="s">
        <v>74</v>
      </c>
      <c r="B46" t="s">
        <v>20</v>
      </c>
      <c r="C46" t="s">
        <v>3</v>
      </c>
      <c r="D46" t="s">
        <v>3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 s="1">
        <v>5.5986200000000003E-5</v>
      </c>
      <c r="L46" s="1">
        <v>3.8888250000000002E-4</v>
      </c>
      <c r="M46">
        <v>1.0925422E-3</v>
      </c>
      <c r="N46">
        <v>2.1890735999999999E-3</v>
      </c>
      <c r="O46">
        <v>3.0411443999999901E-3</v>
      </c>
      <c r="P46">
        <v>0</v>
      </c>
      <c r="Q46">
        <v>0</v>
      </c>
      <c r="R46">
        <v>0</v>
      </c>
      <c r="S46" t="s">
        <v>2</v>
      </c>
    </row>
    <row r="47" spans="1:19" x14ac:dyDescent="0.35">
      <c r="A47" t="s">
        <v>74</v>
      </c>
      <c r="B47" t="s">
        <v>20</v>
      </c>
      <c r="C47" t="s">
        <v>4</v>
      </c>
      <c r="D47" t="s">
        <v>4</v>
      </c>
      <c r="E47">
        <v>0.449853</v>
      </c>
      <c r="F47">
        <v>0.54321600000000003</v>
      </c>
      <c r="G47">
        <v>0.43630000000000002</v>
      </c>
      <c r="H47">
        <v>0.52109300000000003</v>
      </c>
      <c r="I47">
        <v>0.47302699999999998</v>
      </c>
      <c r="J47">
        <v>0.47312399999999999</v>
      </c>
      <c r="K47">
        <v>0.43190510999999998</v>
      </c>
      <c r="L47">
        <v>0.37321493</v>
      </c>
      <c r="M47">
        <v>0.31169233000000002</v>
      </c>
      <c r="N47">
        <v>0.25568823000000002</v>
      </c>
      <c r="O47">
        <v>0.21754828999999901</v>
      </c>
      <c r="P47">
        <v>0</v>
      </c>
      <c r="Q47">
        <v>0</v>
      </c>
      <c r="R47">
        <v>0</v>
      </c>
      <c r="S47" t="s">
        <v>2</v>
      </c>
    </row>
    <row r="48" spans="1:19" x14ac:dyDescent="0.35">
      <c r="A48" t="s">
        <v>74</v>
      </c>
      <c r="B48" t="s">
        <v>21</v>
      </c>
      <c r="C48" t="s">
        <v>6</v>
      </c>
      <c r="D48" t="s">
        <v>6</v>
      </c>
      <c r="E48">
        <v>0</v>
      </c>
      <c r="F48">
        <v>0</v>
      </c>
      <c r="G48" s="1">
        <v>1.11545E-4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 t="s">
        <v>2</v>
      </c>
    </row>
    <row r="49" spans="1:19" x14ac:dyDescent="0.35">
      <c r="A49" t="s">
        <v>74</v>
      </c>
      <c r="B49" t="s">
        <v>21</v>
      </c>
      <c r="C49" t="s">
        <v>1</v>
      </c>
      <c r="D49" t="s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s="1">
        <v>1.5263919999999999E-6</v>
      </c>
      <c r="L49" s="1">
        <v>1.1657464999999901E-5</v>
      </c>
      <c r="M49" s="1">
        <v>3.2893223999999998E-5</v>
      </c>
      <c r="N49" s="1">
        <v>6.5179117000000001E-5</v>
      </c>
      <c r="O49" s="1">
        <v>8.9976552999999898E-5</v>
      </c>
      <c r="P49">
        <v>0</v>
      </c>
      <c r="Q49">
        <v>0</v>
      </c>
      <c r="R49">
        <v>0</v>
      </c>
      <c r="S49" t="s">
        <v>2</v>
      </c>
    </row>
    <row r="50" spans="1:19" x14ac:dyDescent="0.35">
      <c r="A50" t="s">
        <v>74</v>
      </c>
      <c r="B50" t="s">
        <v>21</v>
      </c>
      <c r="C50" t="s">
        <v>3</v>
      </c>
      <c r="D50" t="s">
        <v>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 s="1">
        <v>1.24127E-3</v>
      </c>
      <c r="L50">
        <v>8.6218900000000001E-3</v>
      </c>
      <c r="M50">
        <v>2.4222669999999901E-2</v>
      </c>
      <c r="N50">
        <v>4.8533750000000001E-2</v>
      </c>
      <c r="O50">
        <v>6.7425029999999997E-2</v>
      </c>
      <c r="P50">
        <v>0</v>
      </c>
      <c r="Q50">
        <v>0</v>
      </c>
      <c r="R50">
        <v>0</v>
      </c>
      <c r="S50" t="s">
        <v>2</v>
      </c>
    </row>
    <row r="51" spans="1:19" x14ac:dyDescent="0.35">
      <c r="A51" t="s">
        <v>74</v>
      </c>
      <c r="B51" t="s">
        <v>21</v>
      </c>
      <c r="C51" t="s">
        <v>4</v>
      </c>
      <c r="D51" t="s">
        <v>4</v>
      </c>
      <c r="E51">
        <v>4.6993400000000003</v>
      </c>
      <c r="F51">
        <v>6.0503099999999996</v>
      </c>
      <c r="G51">
        <v>6.5125099999999998</v>
      </c>
      <c r="H51">
        <v>6.2659200000000004</v>
      </c>
      <c r="I51">
        <v>5.6910100000000003</v>
      </c>
      <c r="J51">
        <v>5.6917799999999996</v>
      </c>
      <c r="K51">
        <v>5.2026620000000001</v>
      </c>
      <c r="L51">
        <v>4.4978227999999998</v>
      </c>
      <c r="M51">
        <v>3.7535063000000002</v>
      </c>
      <c r="N51">
        <v>3.0765321999999999</v>
      </c>
      <c r="O51">
        <v>2.6167671000000001</v>
      </c>
      <c r="P51">
        <v>0</v>
      </c>
      <c r="Q51">
        <v>0</v>
      </c>
      <c r="R51">
        <v>0</v>
      </c>
      <c r="S51" t="s">
        <v>2</v>
      </c>
    </row>
    <row r="52" spans="1:19" x14ac:dyDescent="0.35">
      <c r="A52" t="s">
        <v>74</v>
      </c>
      <c r="B52" t="s">
        <v>22</v>
      </c>
      <c r="C52" t="s">
        <v>6</v>
      </c>
      <c r="D52" t="s">
        <v>6</v>
      </c>
      <c r="E52">
        <v>0</v>
      </c>
      <c r="F52" s="1">
        <v>6.00156E-6</v>
      </c>
      <c r="G52" s="1">
        <v>1.73508E-5</v>
      </c>
      <c r="H52" s="1">
        <v>1.21984E-4</v>
      </c>
      <c r="I52" s="1">
        <v>1.14394E-4</v>
      </c>
      <c r="J52" s="1">
        <v>1.13937E-4</v>
      </c>
      <c r="K52" s="1">
        <v>4.6813497000000001E-4</v>
      </c>
      <c r="L52">
        <v>1.9512125999999999E-3</v>
      </c>
      <c r="M52">
        <v>3.9067581999999998E-3</v>
      </c>
      <c r="N52">
        <v>5.9580795999999896E-3</v>
      </c>
      <c r="O52">
        <v>7.3783760999999899E-3</v>
      </c>
      <c r="P52">
        <v>0</v>
      </c>
      <c r="Q52">
        <v>0</v>
      </c>
      <c r="R52">
        <v>0</v>
      </c>
      <c r="S52" t="s">
        <v>2</v>
      </c>
    </row>
    <row r="53" spans="1:19" x14ac:dyDescent="0.35">
      <c r="A53" t="s">
        <v>74</v>
      </c>
      <c r="B53" t="s">
        <v>23</v>
      </c>
      <c r="C53" t="s">
        <v>1</v>
      </c>
      <c r="D53" t="s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 s="1">
        <v>2.4874999999999999E-6</v>
      </c>
      <c r="L53" s="1">
        <v>1.8997599999999999E-5</v>
      </c>
      <c r="M53" s="1">
        <v>5.3616219999999998E-5</v>
      </c>
      <c r="N53" s="1">
        <v>1.06286359999999E-4</v>
      </c>
      <c r="O53" s="1">
        <v>1.4680237999999999E-4</v>
      </c>
      <c r="P53">
        <v>0</v>
      </c>
      <c r="Q53">
        <v>0</v>
      </c>
      <c r="R53">
        <v>0</v>
      </c>
      <c r="S53" t="s">
        <v>2</v>
      </c>
    </row>
    <row r="54" spans="1:19" x14ac:dyDescent="0.35">
      <c r="A54" t="s">
        <v>74</v>
      </c>
      <c r="B54" t="s">
        <v>24</v>
      </c>
      <c r="C54" t="s">
        <v>6</v>
      </c>
      <c r="D54" t="s">
        <v>6</v>
      </c>
      <c r="E54">
        <v>0</v>
      </c>
      <c r="F54" s="1">
        <v>6.00156E-6</v>
      </c>
      <c r="G54" s="1">
        <v>1.73508E-5</v>
      </c>
      <c r="H54" s="1">
        <v>1.21984E-4</v>
      </c>
      <c r="I54" s="1">
        <v>1.14394E-4</v>
      </c>
      <c r="J54" s="1">
        <v>1.13937E-4</v>
      </c>
      <c r="K54" s="1">
        <v>4.6826023999999998E-4</v>
      </c>
      <c r="L54">
        <v>1.95194139999999E-3</v>
      </c>
      <c r="M54">
        <v>3.9084881000000004E-3</v>
      </c>
      <c r="N54">
        <v>5.9610085999999996E-3</v>
      </c>
      <c r="O54">
        <v>7.3823159000000003E-3</v>
      </c>
      <c r="P54">
        <v>0</v>
      </c>
      <c r="Q54">
        <v>0</v>
      </c>
      <c r="R54">
        <v>0</v>
      </c>
      <c r="S54" t="s">
        <v>2</v>
      </c>
    </row>
    <row r="55" spans="1:19" x14ac:dyDescent="0.35">
      <c r="A55" t="s">
        <v>74</v>
      </c>
      <c r="B55" t="s">
        <v>25</v>
      </c>
      <c r="C55" t="s">
        <v>6</v>
      </c>
      <c r="D55" t="s">
        <v>6</v>
      </c>
      <c r="E55">
        <v>0</v>
      </c>
      <c r="F55">
        <v>3.88865E-3</v>
      </c>
      <c r="G55">
        <v>1.9059900000000001E-2</v>
      </c>
      <c r="H55">
        <v>2.4425200000000001E-2</v>
      </c>
      <c r="I55">
        <v>2.2672600000000001E-2</v>
      </c>
      <c r="J55">
        <v>2.2773499999999999E-2</v>
      </c>
      <c r="K55">
        <v>2.8817229029999999E-2</v>
      </c>
      <c r="L55">
        <v>5.4460301729999903E-2</v>
      </c>
      <c r="M55">
        <v>8.7401233349999996E-2</v>
      </c>
      <c r="N55">
        <v>0.122272780309999</v>
      </c>
      <c r="O55">
        <v>0.147512477229999</v>
      </c>
      <c r="P55">
        <v>0</v>
      </c>
      <c r="Q55">
        <v>0</v>
      </c>
      <c r="R55">
        <v>0</v>
      </c>
      <c r="S55" t="s">
        <v>2</v>
      </c>
    </row>
    <row r="56" spans="1:19" x14ac:dyDescent="0.35">
      <c r="A56" t="s">
        <v>74</v>
      </c>
      <c r="B56" t="s">
        <v>25</v>
      </c>
      <c r="C56" t="s">
        <v>3</v>
      </c>
      <c r="D56" t="s">
        <v>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 s="1">
        <v>5.74218E-5</v>
      </c>
      <c r="L56" s="1">
        <v>3.9885419999999999E-4</v>
      </c>
      <c r="M56">
        <v>1.1205562000000001E-3</v>
      </c>
      <c r="N56">
        <v>2.2451984E-3</v>
      </c>
      <c r="O56">
        <v>3.1191227999999901E-3</v>
      </c>
      <c r="P56">
        <v>0</v>
      </c>
      <c r="Q56">
        <v>0</v>
      </c>
      <c r="R56">
        <v>0</v>
      </c>
      <c r="S56" t="s">
        <v>2</v>
      </c>
    </row>
    <row r="57" spans="1:19" x14ac:dyDescent="0.35">
      <c r="A57" t="s">
        <v>74</v>
      </c>
      <c r="B57" t="s">
        <v>25</v>
      </c>
      <c r="C57" t="s">
        <v>4</v>
      </c>
      <c r="D57" t="s">
        <v>4</v>
      </c>
      <c r="E57">
        <v>0.243731</v>
      </c>
      <c r="F57">
        <v>0.23877799999999999</v>
      </c>
      <c r="G57">
        <v>0.218138</v>
      </c>
      <c r="H57">
        <v>0.246977</v>
      </c>
      <c r="I57">
        <v>0.22419600000000001</v>
      </c>
      <c r="J57">
        <v>0.224241</v>
      </c>
      <c r="K57">
        <v>0.20470559999999999</v>
      </c>
      <c r="L57">
        <v>0.17688866</v>
      </c>
      <c r="M57">
        <v>0.14772933999999999</v>
      </c>
      <c r="N57">
        <v>0.12118581</v>
      </c>
      <c r="O57">
        <v>0.1031091</v>
      </c>
      <c r="P57">
        <v>0</v>
      </c>
      <c r="Q57">
        <v>0</v>
      </c>
      <c r="R57">
        <v>0</v>
      </c>
      <c r="S57" t="s">
        <v>2</v>
      </c>
    </row>
    <row r="58" spans="1:19" x14ac:dyDescent="0.35">
      <c r="A58" t="s">
        <v>74</v>
      </c>
      <c r="B58" t="s">
        <v>26</v>
      </c>
      <c r="C58" t="s">
        <v>6</v>
      </c>
      <c r="D58" t="s">
        <v>6</v>
      </c>
      <c r="E58">
        <v>0</v>
      </c>
      <c r="F58">
        <v>3.5648036000000001E-2</v>
      </c>
      <c r="G58">
        <v>8.4034459999999894E-2</v>
      </c>
      <c r="H58">
        <v>0.1160503</v>
      </c>
      <c r="I58">
        <v>0.1079137</v>
      </c>
      <c r="J58">
        <v>0.1082434</v>
      </c>
      <c r="K58">
        <v>0.13516637100000001</v>
      </c>
      <c r="L58">
        <v>0.24880194999999999</v>
      </c>
      <c r="M58">
        <v>0.3945555</v>
      </c>
      <c r="N58">
        <v>0.54922106999999998</v>
      </c>
      <c r="O58">
        <v>0.65816655999999996</v>
      </c>
      <c r="P58">
        <v>0</v>
      </c>
      <c r="Q58">
        <v>0</v>
      </c>
      <c r="R58">
        <v>0</v>
      </c>
      <c r="S58" t="s">
        <v>2</v>
      </c>
    </row>
    <row r="59" spans="1:19" x14ac:dyDescent="0.35">
      <c r="A59" t="s">
        <v>74</v>
      </c>
      <c r="B59" t="s">
        <v>26</v>
      </c>
      <c r="C59" t="s">
        <v>4</v>
      </c>
      <c r="D59" t="s">
        <v>4</v>
      </c>
      <c r="E59">
        <v>0.54890799999999995</v>
      </c>
      <c r="F59">
        <v>0.83403499999999997</v>
      </c>
      <c r="G59">
        <v>0.69147800000000004</v>
      </c>
      <c r="H59">
        <v>0.70895399999999997</v>
      </c>
      <c r="I59">
        <v>0.643818</v>
      </c>
      <c r="J59">
        <v>0.64400000000000002</v>
      </c>
      <c r="K59">
        <v>0.5884914</v>
      </c>
      <c r="L59">
        <v>0.50878489999999998</v>
      </c>
      <c r="M59">
        <v>0.42471799999999998</v>
      </c>
      <c r="N59">
        <v>0.34822629999999999</v>
      </c>
      <c r="O59">
        <v>0.29630590000000001</v>
      </c>
      <c r="P59">
        <v>0</v>
      </c>
      <c r="Q59">
        <v>0</v>
      </c>
      <c r="R59">
        <v>0</v>
      </c>
      <c r="S59" t="s">
        <v>2</v>
      </c>
    </row>
    <row r="60" spans="1:19" x14ac:dyDescent="0.35">
      <c r="A60" t="s">
        <v>74</v>
      </c>
      <c r="B60" t="s">
        <v>27</v>
      </c>
      <c r="C60" t="s">
        <v>6</v>
      </c>
      <c r="D60" t="s">
        <v>6</v>
      </c>
      <c r="E60">
        <v>0</v>
      </c>
      <c r="F60">
        <v>9.1785500000000006E-3</v>
      </c>
      <c r="G60">
        <v>2.2869129999999901E-2</v>
      </c>
      <c r="H60">
        <v>4.76771E-2</v>
      </c>
      <c r="I60">
        <v>4.4456799999999998E-2</v>
      </c>
      <c r="J60">
        <v>4.4486999999999999E-2</v>
      </c>
      <c r="K60">
        <v>8.5592201000000007E-2</v>
      </c>
      <c r="L60">
        <v>0.26128478999999999</v>
      </c>
      <c r="M60">
        <v>0.49331412000000002</v>
      </c>
      <c r="N60">
        <v>0.73903739999999896</v>
      </c>
      <c r="O60">
        <v>0.91240952999999902</v>
      </c>
      <c r="P60">
        <v>0</v>
      </c>
      <c r="Q60">
        <v>0</v>
      </c>
      <c r="R60">
        <v>0</v>
      </c>
      <c r="S60" t="s">
        <v>2</v>
      </c>
    </row>
    <row r="61" spans="1:19" x14ac:dyDescent="0.35">
      <c r="A61" t="s">
        <v>74</v>
      </c>
      <c r="B61" t="s">
        <v>27</v>
      </c>
      <c r="C61" t="s">
        <v>1</v>
      </c>
      <c r="D61" t="s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 s="1">
        <v>4.6790699999999998E-7</v>
      </c>
      <c r="L61" s="1">
        <v>3.5654549999999998E-6</v>
      </c>
      <c r="M61" s="1">
        <v>1.00375859999999E-5</v>
      </c>
      <c r="N61" s="1">
        <v>1.9839630000000001E-5</v>
      </c>
      <c r="O61" s="1">
        <v>2.7344278000000002E-5</v>
      </c>
      <c r="P61">
        <v>0</v>
      </c>
      <c r="Q61">
        <v>0</v>
      </c>
      <c r="R61">
        <v>0</v>
      </c>
      <c r="S61" t="s">
        <v>2</v>
      </c>
    </row>
    <row r="62" spans="1:19" x14ac:dyDescent="0.35">
      <c r="A62" t="s">
        <v>74</v>
      </c>
      <c r="B62" t="s">
        <v>28</v>
      </c>
      <c r="C62" t="s">
        <v>6</v>
      </c>
      <c r="D62" t="s">
        <v>6</v>
      </c>
      <c r="E62">
        <v>0</v>
      </c>
      <c r="F62" s="1">
        <v>6.3016400000000001E-4</v>
      </c>
      <c r="G62">
        <v>5.8322599999999997E-3</v>
      </c>
      <c r="H62">
        <v>1.5658600000000002E-2</v>
      </c>
      <c r="I62">
        <v>1.465982E-2</v>
      </c>
      <c r="J62">
        <v>1.462157E-2</v>
      </c>
      <c r="K62">
        <v>4.4900793000000001E-2</v>
      </c>
      <c r="L62">
        <v>0.17303700999999899</v>
      </c>
      <c r="M62">
        <v>0.34294722999999899</v>
      </c>
      <c r="N62">
        <v>0.52274480400000001</v>
      </c>
      <c r="O62">
        <v>0.64935969599999899</v>
      </c>
      <c r="P62">
        <v>0</v>
      </c>
      <c r="Q62">
        <v>0</v>
      </c>
      <c r="R62">
        <v>0</v>
      </c>
      <c r="S62" t="s">
        <v>2</v>
      </c>
    </row>
    <row r="63" spans="1:19" x14ac:dyDescent="0.35">
      <c r="A63" t="s">
        <v>74</v>
      </c>
      <c r="B63" t="s">
        <v>28</v>
      </c>
      <c r="C63" t="s">
        <v>1</v>
      </c>
      <c r="D63" t="s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 s="1">
        <v>1.7358969999999899E-6</v>
      </c>
      <c r="L63" s="1">
        <v>1.3257511999999999E-5</v>
      </c>
      <c r="M63" s="1">
        <v>3.7407899999999998E-5</v>
      </c>
      <c r="N63" s="1">
        <v>7.4125368999999894E-5</v>
      </c>
      <c r="O63" s="1">
        <v>1.02326312E-4</v>
      </c>
      <c r="P63">
        <v>0</v>
      </c>
      <c r="Q63">
        <v>0</v>
      </c>
      <c r="R63">
        <v>0</v>
      </c>
      <c r="S63" t="s">
        <v>2</v>
      </c>
    </row>
    <row r="64" spans="1:19" x14ac:dyDescent="0.35">
      <c r="A64" t="s">
        <v>74</v>
      </c>
      <c r="B64" t="s">
        <v>28</v>
      </c>
      <c r="C64" t="s">
        <v>3</v>
      </c>
      <c r="D64" t="s">
        <v>3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 s="1">
        <v>2.2011700000000001E-5</v>
      </c>
      <c r="L64" s="1">
        <v>1.528942E-4</v>
      </c>
      <c r="M64" s="1">
        <v>4.29546E-4</v>
      </c>
      <c r="N64" s="1">
        <v>8.6065869999999995E-4</v>
      </c>
      <c r="O64">
        <v>1.1956625000000001E-3</v>
      </c>
      <c r="P64">
        <v>0</v>
      </c>
      <c r="Q64">
        <v>0</v>
      </c>
      <c r="R64">
        <v>0</v>
      </c>
      <c r="S64" t="s">
        <v>2</v>
      </c>
    </row>
    <row r="65" spans="1:19" x14ac:dyDescent="0.35">
      <c r="A65" t="s">
        <v>74</v>
      </c>
      <c r="B65" t="s">
        <v>28</v>
      </c>
      <c r="C65" t="s">
        <v>4</v>
      </c>
      <c r="D65" t="s">
        <v>4</v>
      </c>
      <c r="E65">
        <v>0.74476200000000004</v>
      </c>
      <c r="F65">
        <v>0.86915600000000004</v>
      </c>
      <c r="G65">
        <v>0.74909700000000001</v>
      </c>
      <c r="H65">
        <v>0.68106599999999995</v>
      </c>
      <c r="I65">
        <v>0.61857700000000004</v>
      </c>
      <c r="J65">
        <v>0.61865999999999999</v>
      </c>
      <c r="K65">
        <v>0.56549589999999905</v>
      </c>
      <c r="L65">
        <v>0.48888500000000001</v>
      </c>
      <c r="M65">
        <v>0.40798249999999903</v>
      </c>
      <c r="N65">
        <v>0.33439859999999999</v>
      </c>
      <c r="O65">
        <v>0.28442580000000001</v>
      </c>
      <c r="P65">
        <v>0</v>
      </c>
      <c r="Q65">
        <v>0</v>
      </c>
      <c r="R65">
        <v>0</v>
      </c>
      <c r="S65" t="s">
        <v>2</v>
      </c>
    </row>
    <row r="66" spans="1:19" x14ac:dyDescent="0.35">
      <c r="A66" t="s">
        <v>74</v>
      </c>
      <c r="B66" t="s">
        <v>29</v>
      </c>
      <c r="C66" t="s">
        <v>1</v>
      </c>
      <c r="D66" t="s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 s="1">
        <v>4.35588E-5</v>
      </c>
      <c r="L66" s="1">
        <v>3.320485E-4</v>
      </c>
      <c r="M66" s="1">
        <v>9.3491679999999999E-4</v>
      </c>
      <c r="N66">
        <v>1.8476733999999999E-3</v>
      </c>
      <c r="O66">
        <v>2.5458488000000001E-3</v>
      </c>
      <c r="P66">
        <v>0</v>
      </c>
      <c r="Q66">
        <v>0</v>
      </c>
      <c r="R66">
        <v>0</v>
      </c>
      <c r="S66" t="s">
        <v>2</v>
      </c>
    </row>
    <row r="67" spans="1:19" x14ac:dyDescent="0.35">
      <c r="A67" t="s">
        <v>74</v>
      </c>
      <c r="B67" t="s">
        <v>29</v>
      </c>
      <c r="C67" t="s">
        <v>3</v>
      </c>
      <c r="D67" t="s">
        <v>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 s="1">
        <v>2.8232400000000001E-5</v>
      </c>
      <c r="L67" s="1">
        <v>1.9610339999999999E-4</v>
      </c>
      <c r="M67" s="1">
        <v>5.5094029999999997E-4</v>
      </c>
      <c r="N67">
        <v>1.1038898999999999E-3</v>
      </c>
      <c r="O67">
        <v>1.5335671E-3</v>
      </c>
      <c r="P67">
        <v>0</v>
      </c>
      <c r="Q67">
        <v>0</v>
      </c>
      <c r="R67">
        <v>0</v>
      </c>
      <c r="S67" t="s">
        <v>2</v>
      </c>
    </row>
    <row r="68" spans="1:19" x14ac:dyDescent="0.35">
      <c r="A68" t="s">
        <v>74</v>
      </c>
      <c r="B68" t="s">
        <v>29</v>
      </c>
      <c r="C68" t="s">
        <v>4</v>
      </c>
      <c r="D68" t="s">
        <v>4</v>
      </c>
      <c r="E68">
        <v>0.28697699999999998</v>
      </c>
      <c r="F68">
        <v>0.432666</v>
      </c>
      <c r="G68">
        <v>0.38607000000000002</v>
      </c>
      <c r="H68">
        <v>0.38094600000000001</v>
      </c>
      <c r="I68">
        <v>0.34584100000000001</v>
      </c>
      <c r="J68">
        <v>0.34606599999999998</v>
      </c>
      <c r="K68">
        <v>0.31642756999999999</v>
      </c>
      <c r="L68">
        <v>0.27379218</v>
      </c>
      <c r="M68">
        <v>0.22878280000000001</v>
      </c>
      <c r="N68">
        <v>0.18793778</v>
      </c>
      <c r="O68">
        <v>0.16021371000000001</v>
      </c>
      <c r="P68">
        <v>0</v>
      </c>
      <c r="Q68">
        <v>0</v>
      </c>
      <c r="R68">
        <v>0</v>
      </c>
      <c r="S68" t="s">
        <v>2</v>
      </c>
    </row>
    <row r="69" spans="1:19" x14ac:dyDescent="0.35">
      <c r="A69" t="s">
        <v>74</v>
      </c>
      <c r="B69" t="s">
        <v>30</v>
      </c>
      <c r="C69" t="s">
        <v>6</v>
      </c>
      <c r="D69" t="s">
        <v>6</v>
      </c>
      <c r="E69">
        <v>0</v>
      </c>
      <c r="F69" s="1">
        <v>6.0015600000000002E-5</v>
      </c>
      <c r="G69" s="1">
        <v>1.7350800000000001E-4</v>
      </c>
      <c r="H69">
        <v>1.21984E-3</v>
      </c>
      <c r="I69">
        <v>1.1439499999999999E-3</v>
      </c>
      <c r="J69">
        <v>1.13937E-3</v>
      </c>
      <c r="K69">
        <v>5.0784602999999996E-3</v>
      </c>
      <c r="L69">
        <v>2.1707194999999901E-2</v>
      </c>
      <c r="M69">
        <v>4.3784393999999997E-2</v>
      </c>
      <c r="N69">
        <v>6.7136127000000004E-2</v>
      </c>
      <c r="O69">
        <v>8.3570142999999902E-2</v>
      </c>
      <c r="P69">
        <v>0</v>
      </c>
      <c r="Q69">
        <v>0</v>
      </c>
      <c r="R69">
        <v>0</v>
      </c>
      <c r="S69" t="s">
        <v>2</v>
      </c>
    </row>
    <row r="70" spans="1:19" x14ac:dyDescent="0.35">
      <c r="A70" t="s">
        <v>74</v>
      </c>
      <c r="B70" t="s">
        <v>30</v>
      </c>
      <c r="C70" t="s">
        <v>4</v>
      </c>
      <c r="D70" t="s">
        <v>4</v>
      </c>
      <c r="E70">
        <v>6.1607199999999997E-3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 t="s">
        <v>2</v>
      </c>
    </row>
    <row r="71" spans="1:19" x14ac:dyDescent="0.35">
      <c r="A71" t="s">
        <v>74</v>
      </c>
      <c r="B71" t="s">
        <v>31</v>
      </c>
      <c r="C71" t="s">
        <v>6</v>
      </c>
      <c r="D71" t="s">
        <v>6</v>
      </c>
      <c r="E71">
        <v>0</v>
      </c>
      <c r="F71">
        <v>3.1159449999999902E-3</v>
      </c>
      <c r="G71">
        <v>2.7285779999999999E-2</v>
      </c>
      <c r="H71">
        <v>4.93047E-2</v>
      </c>
      <c r="I71">
        <v>4.5891429999999997E-2</v>
      </c>
      <c r="J71">
        <v>4.5995059999999997E-2</v>
      </c>
      <c r="K71">
        <v>6.0165006E-2</v>
      </c>
      <c r="L71">
        <v>0.120903941999999</v>
      </c>
      <c r="M71">
        <v>0.20040709400000001</v>
      </c>
      <c r="N71">
        <v>0.28540888799999897</v>
      </c>
      <c r="O71">
        <v>0.34557325299999903</v>
      </c>
      <c r="P71">
        <v>0</v>
      </c>
      <c r="Q71">
        <v>0</v>
      </c>
      <c r="R71">
        <v>0</v>
      </c>
      <c r="S71" t="s">
        <v>2</v>
      </c>
    </row>
    <row r="72" spans="1:19" x14ac:dyDescent="0.35">
      <c r="A72" t="s">
        <v>74</v>
      </c>
      <c r="B72" t="s">
        <v>31</v>
      </c>
      <c r="C72" t="s">
        <v>1</v>
      </c>
      <c r="D72" t="s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 s="1">
        <v>3.40463E-5</v>
      </c>
      <c r="L72" s="1">
        <v>2.5868359999999999E-4</v>
      </c>
      <c r="M72" s="1">
        <v>7.2478020000000002E-4</v>
      </c>
      <c r="N72">
        <v>1.4228851000000001E-3</v>
      </c>
      <c r="O72">
        <v>1.9497412999999999E-3</v>
      </c>
      <c r="P72">
        <v>0</v>
      </c>
      <c r="Q72">
        <v>0</v>
      </c>
      <c r="R72">
        <v>0</v>
      </c>
      <c r="S72" t="s">
        <v>2</v>
      </c>
    </row>
    <row r="73" spans="1:19" x14ac:dyDescent="0.35">
      <c r="A73" t="s">
        <v>74</v>
      </c>
      <c r="B73" t="s">
        <v>31</v>
      </c>
      <c r="C73" t="s">
        <v>3</v>
      </c>
      <c r="D73" t="s">
        <v>3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 s="1">
        <v>4.74687E-4</v>
      </c>
      <c r="L73">
        <v>3.2971979999999999E-3</v>
      </c>
      <c r="M73">
        <v>9.2632679999999998E-3</v>
      </c>
      <c r="N73">
        <v>1.8560317E-2</v>
      </c>
      <c r="O73">
        <v>2.5784728999999999E-2</v>
      </c>
      <c r="P73">
        <v>0</v>
      </c>
      <c r="Q73">
        <v>0</v>
      </c>
      <c r="R73">
        <v>0</v>
      </c>
      <c r="S73" t="s">
        <v>2</v>
      </c>
    </row>
    <row r="74" spans="1:19" x14ac:dyDescent="0.35">
      <c r="A74" t="s">
        <v>74</v>
      </c>
      <c r="B74" t="s">
        <v>31</v>
      </c>
      <c r="C74" t="s">
        <v>4</v>
      </c>
      <c r="D74" t="s">
        <v>4</v>
      </c>
      <c r="E74">
        <v>0.119188</v>
      </c>
      <c r="F74">
        <v>0.13849500000000001</v>
      </c>
      <c r="G74">
        <v>0.11935900000000001</v>
      </c>
      <c r="H74">
        <v>0.17468900000000001</v>
      </c>
      <c r="I74">
        <v>0.15864</v>
      </c>
      <c r="J74">
        <v>0.15868399999999999</v>
      </c>
      <c r="K74">
        <v>0.14500716</v>
      </c>
      <c r="L74">
        <v>0.12536656999999901</v>
      </c>
      <c r="M74">
        <v>0.10465234</v>
      </c>
      <c r="N74">
        <v>8.5804480000000002E-2</v>
      </c>
      <c r="O74">
        <v>7.3011099999999995E-2</v>
      </c>
      <c r="P74">
        <v>0</v>
      </c>
      <c r="Q74">
        <v>0</v>
      </c>
      <c r="R74">
        <v>0</v>
      </c>
      <c r="S74" t="s">
        <v>2</v>
      </c>
    </row>
    <row r="75" spans="1:19" x14ac:dyDescent="0.35">
      <c r="A75" t="s">
        <v>74</v>
      </c>
      <c r="B75" t="s">
        <v>32</v>
      </c>
      <c r="C75" t="s">
        <v>6</v>
      </c>
      <c r="D75" t="s">
        <v>6</v>
      </c>
      <c r="E75">
        <v>0</v>
      </c>
      <c r="F75">
        <v>4.5273500000000001E-2</v>
      </c>
      <c r="G75">
        <v>0.12534400000000001</v>
      </c>
      <c r="H75">
        <v>0.170707</v>
      </c>
      <c r="I75">
        <v>0.15857099999999999</v>
      </c>
      <c r="J75">
        <v>0.159195</v>
      </c>
      <c r="K75">
        <v>0.19828370939999901</v>
      </c>
      <c r="L75">
        <v>0.36146939449999899</v>
      </c>
      <c r="M75">
        <v>0.56865824769999995</v>
      </c>
      <c r="N75">
        <v>0.78603637749999999</v>
      </c>
      <c r="O75">
        <v>0.94103509929999996</v>
      </c>
      <c r="P75">
        <v>0</v>
      </c>
      <c r="Q75">
        <v>0</v>
      </c>
      <c r="R75">
        <v>0</v>
      </c>
      <c r="S75" t="s">
        <v>2</v>
      </c>
    </row>
    <row r="76" spans="1:19" x14ac:dyDescent="0.35">
      <c r="A76" t="s">
        <v>74</v>
      </c>
      <c r="B76" t="s">
        <v>32</v>
      </c>
      <c r="C76" t="s">
        <v>3</v>
      </c>
      <c r="D76" t="s">
        <v>3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 s="1">
        <v>4.7851500000000005E-7</v>
      </c>
      <c r="L76" s="1">
        <v>3.3237839999999998E-6</v>
      </c>
      <c r="M76" s="1">
        <v>9.3379670000000008E-6</v>
      </c>
      <c r="N76" s="1">
        <v>1.8709993E-5</v>
      </c>
      <c r="O76" s="1">
        <v>2.5992675000000001E-5</v>
      </c>
      <c r="P76">
        <v>0</v>
      </c>
      <c r="Q76">
        <v>0</v>
      </c>
      <c r="R76">
        <v>0</v>
      </c>
      <c r="S76" t="s">
        <v>2</v>
      </c>
    </row>
    <row r="77" spans="1:19" x14ac:dyDescent="0.35">
      <c r="A77" t="s">
        <v>74</v>
      </c>
      <c r="B77" t="s">
        <v>33</v>
      </c>
      <c r="C77" t="s">
        <v>6</v>
      </c>
      <c r="D77" t="s">
        <v>6</v>
      </c>
      <c r="E77">
        <v>0</v>
      </c>
      <c r="F77" s="1">
        <v>2.4006200000000001E-5</v>
      </c>
      <c r="G77" s="1">
        <v>6.9402999999999999E-5</v>
      </c>
      <c r="H77" s="1">
        <v>4.8793399999999998E-4</v>
      </c>
      <c r="I77" s="1">
        <v>4.57575E-4</v>
      </c>
      <c r="J77" s="1">
        <v>4.5574800000000001E-4</v>
      </c>
      <c r="K77" s="1">
        <v>1.8729117999999999E-3</v>
      </c>
      <c r="L77">
        <v>7.80699049999999E-3</v>
      </c>
      <c r="M77">
        <v>1.5632136299999998E-2</v>
      </c>
      <c r="N77">
        <v>2.3841123700000001E-2</v>
      </c>
      <c r="O77">
        <v>2.95256008999999E-2</v>
      </c>
      <c r="P77">
        <v>0</v>
      </c>
      <c r="Q77">
        <v>0</v>
      </c>
      <c r="R77">
        <v>0</v>
      </c>
      <c r="S77" t="s">
        <v>2</v>
      </c>
    </row>
    <row r="78" spans="1:19" x14ac:dyDescent="0.35">
      <c r="A78" t="s">
        <v>74</v>
      </c>
      <c r="B78" t="s">
        <v>34</v>
      </c>
      <c r="C78" t="s">
        <v>4</v>
      </c>
      <c r="D78" t="s">
        <v>4</v>
      </c>
      <c r="E78">
        <v>0.68742400000000004</v>
      </c>
      <c r="F78">
        <v>1.56399</v>
      </c>
      <c r="G78">
        <v>0.81907799999999997</v>
      </c>
      <c r="H78">
        <v>0.88314400000000004</v>
      </c>
      <c r="I78">
        <v>0.80122700000000002</v>
      </c>
      <c r="J78">
        <v>0.80150100000000002</v>
      </c>
      <c r="K78">
        <v>0.73165239999999998</v>
      </c>
      <c r="L78">
        <v>0.63192739999999903</v>
      </c>
      <c r="M78">
        <v>0.52758620000000001</v>
      </c>
      <c r="N78">
        <v>0.4326352</v>
      </c>
      <c r="O78">
        <v>0.3678227</v>
      </c>
      <c r="P78">
        <v>0</v>
      </c>
      <c r="Q78">
        <v>0</v>
      </c>
      <c r="R78">
        <v>0</v>
      </c>
      <c r="S78" t="s">
        <v>2</v>
      </c>
    </row>
    <row r="79" spans="1:19" x14ac:dyDescent="0.35">
      <c r="A79" t="s">
        <v>74</v>
      </c>
      <c r="B79" t="s">
        <v>35</v>
      </c>
      <c r="C79" t="s">
        <v>6</v>
      </c>
      <c r="D79" t="s">
        <v>6</v>
      </c>
      <c r="E79">
        <v>0</v>
      </c>
      <c r="F79">
        <v>1.6526399999999999E-3</v>
      </c>
      <c r="G79">
        <v>2.2283099999999998E-3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t="s">
        <v>2</v>
      </c>
    </row>
    <row r="80" spans="1:19" x14ac:dyDescent="0.35">
      <c r="A80" t="s">
        <v>74</v>
      </c>
      <c r="B80" t="s">
        <v>35</v>
      </c>
      <c r="C80" t="s">
        <v>1</v>
      </c>
      <c r="D80" t="s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 s="1">
        <v>2.3445600000000001E-5</v>
      </c>
      <c r="L80" s="1">
        <v>1.7873769999999999E-4</v>
      </c>
      <c r="M80" s="1">
        <v>5.0366319999999997E-4</v>
      </c>
      <c r="N80" s="1">
        <v>9.9686309999999999E-4</v>
      </c>
      <c r="O80">
        <v>1.3755617E-3</v>
      </c>
      <c r="P80">
        <v>0</v>
      </c>
      <c r="Q80">
        <v>0</v>
      </c>
      <c r="R80">
        <v>0</v>
      </c>
      <c r="S80" t="s">
        <v>2</v>
      </c>
    </row>
    <row r="81" spans="1:19" x14ac:dyDescent="0.35">
      <c r="A81" t="s">
        <v>74</v>
      </c>
      <c r="B81" t="s">
        <v>35</v>
      </c>
      <c r="C81" t="s">
        <v>3</v>
      </c>
      <c r="D81" t="s">
        <v>3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 s="1">
        <v>8.3118000000000005E-4</v>
      </c>
      <c r="L81">
        <v>5.7734090000000002E-3</v>
      </c>
      <c r="M81">
        <v>1.6220045999999998E-2</v>
      </c>
      <c r="N81">
        <v>3.2499291E-2</v>
      </c>
      <c r="O81">
        <v>4.5149290999999897E-2</v>
      </c>
      <c r="P81">
        <v>0</v>
      </c>
      <c r="Q81">
        <v>0</v>
      </c>
      <c r="R81">
        <v>0</v>
      </c>
      <c r="S81" t="s">
        <v>2</v>
      </c>
    </row>
    <row r="82" spans="1:19" x14ac:dyDescent="0.35">
      <c r="A82" t="s">
        <v>74</v>
      </c>
      <c r="B82" t="s">
        <v>35</v>
      </c>
      <c r="C82" t="s">
        <v>4</v>
      </c>
      <c r="D82" t="s">
        <v>4</v>
      </c>
      <c r="E82">
        <v>0.15373600000000001</v>
      </c>
      <c r="F82">
        <v>0.26887100000000003</v>
      </c>
      <c r="G82">
        <v>0.25951099999999999</v>
      </c>
      <c r="H82">
        <v>0.23857400000000001</v>
      </c>
      <c r="I82">
        <v>0.21670800000000001</v>
      </c>
      <c r="J82">
        <v>0.216784</v>
      </c>
      <c r="K82">
        <v>0.19821859</v>
      </c>
      <c r="L82">
        <v>0.17142312000000001</v>
      </c>
      <c r="M82">
        <v>0.14308105999999901</v>
      </c>
      <c r="N82">
        <v>0.11732192999999901</v>
      </c>
      <c r="O82">
        <v>9.9853999999999998E-2</v>
      </c>
      <c r="P82">
        <v>0</v>
      </c>
      <c r="Q82">
        <v>0</v>
      </c>
      <c r="R82">
        <v>0</v>
      </c>
      <c r="S82" t="s">
        <v>2</v>
      </c>
    </row>
    <row r="83" spans="1:19" x14ac:dyDescent="0.35">
      <c r="A83" t="s">
        <v>74</v>
      </c>
      <c r="B83" t="s">
        <v>36</v>
      </c>
      <c r="C83" t="s">
        <v>6</v>
      </c>
      <c r="D83" t="s">
        <v>6</v>
      </c>
      <c r="E83">
        <v>0</v>
      </c>
      <c r="F83" s="1">
        <v>6.00156E-6</v>
      </c>
      <c r="G83" s="1">
        <v>1.73508E-5</v>
      </c>
      <c r="H83" s="1">
        <v>1.21984E-4</v>
      </c>
      <c r="I83" s="1">
        <v>1.14394E-4</v>
      </c>
      <c r="J83" s="1">
        <v>1.13937E-4</v>
      </c>
      <c r="K83" s="1">
        <v>5.127342E-4</v>
      </c>
      <c r="L83">
        <v>2.1966724999999999E-3</v>
      </c>
      <c r="M83">
        <v>4.4310212999999999E-3</v>
      </c>
      <c r="N83">
        <v>6.7914482999999999E-3</v>
      </c>
      <c r="O83">
        <v>8.45016E-3</v>
      </c>
      <c r="P83">
        <v>0</v>
      </c>
      <c r="Q83">
        <v>0</v>
      </c>
      <c r="R83">
        <v>0</v>
      </c>
      <c r="S83" t="s">
        <v>2</v>
      </c>
    </row>
    <row r="84" spans="1:19" x14ac:dyDescent="0.35">
      <c r="A84" t="s">
        <v>74</v>
      </c>
      <c r="B84" t="s">
        <v>36</v>
      </c>
      <c r="C84" t="s">
        <v>4</v>
      </c>
      <c r="D84" t="s">
        <v>4</v>
      </c>
      <c r="E84">
        <v>0</v>
      </c>
      <c r="F84">
        <v>4.7666599999999998E-3</v>
      </c>
      <c r="G84">
        <v>4.1207300000000004E-3</v>
      </c>
      <c r="H84">
        <v>3.7472400000000002E-3</v>
      </c>
      <c r="I84">
        <v>3.4019200000000001E-3</v>
      </c>
      <c r="J84">
        <v>3.40413E-3</v>
      </c>
      <c r="K84">
        <v>3.1125911999999901E-3</v>
      </c>
      <c r="L84">
        <v>2.6931964999999999E-3</v>
      </c>
      <c r="M84">
        <v>2.2504655999999999E-3</v>
      </c>
      <c r="N84">
        <v>1.8486773999999899E-3</v>
      </c>
      <c r="O84">
        <v>1.5759654000000001E-3</v>
      </c>
      <c r="P84">
        <v>0</v>
      </c>
      <c r="Q84">
        <v>0</v>
      </c>
      <c r="R84">
        <v>0</v>
      </c>
      <c r="S84" t="s">
        <v>2</v>
      </c>
    </row>
    <row r="85" spans="1:19" x14ac:dyDescent="0.35">
      <c r="A85" t="s">
        <v>74</v>
      </c>
      <c r="B85" t="s">
        <v>37</v>
      </c>
      <c r="C85" t="s">
        <v>6</v>
      </c>
      <c r="D85" t="s">
        <v>6</v>
      </c>
      <c r="E85">
        <v>0</v>
      </c>
      <c r="F85">
        <v>0</v>
      </c>
      <c r="G85">
        <v>7.9456400000000003E-3</v>
      </c>
      <c r="H85">
        <v>1.5100199999999999E-2</v>
      </c>
      <c r="I85">
        <v>1.3979699999999999E-2</v>
      </c>
      <c r="J85">
        <v>1.40711E-2</v>
      </c>
      <c r="K85">
        <v>1.7779834599999999E-2</v>
      </c>
      <c r="L85">
        <v>3.3438767510000002E-2</v>
      </c>
      <c r="M85">
        <v>5.3524502049999902E-2</v>
      </c>
      <c r="N85">
        <v>7.4761057869999994E-2</v>
      </c>
      <c r="O85">
        <v>9.0030617149999895E-2</v>
      </c>
      <c r="P85">
        <v>0</v>
      </c>
      <c r="Q85">
        <v>0</v>
      </c>
      <c r="R85">
        <v>0</v>
      </c>
      <c r="S85" t="s">
        <v>2</v>
      </c>
    </row>
    <row r="86" spans="1:19" x14ac:dyDescent="0.35">
      <c r="A86" t="s">
        <v>74</v>
      </c>
      <c r="B86" t="s">
        <v>37</v>
      </c>
      <c r="C86" t="s">
        <v>3</v>
      </c>
      <c r="D86" t="s">
        <v>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 s="1">
        <v>6.69921E-6</v>
      </c>
      <c r="L86" s="1">
        <v>4.6533009999999997E-5</v>
      </c>
      <c r="M86" s="1">
        <v>1.3073157000000001E-4</v>
      </c>
      <c r="N86" s="1">
        <v>2.6194005000000002E-4</v>
      </c>
      <c r="O86" s="1">
        <v>3.6389750999999998E-4</v>
      </c>
      <c r="P86">
        <v>0</v>
      </c>
      <c r="Q86">
        <v>0</v>
      </c>
      <c r="R86">
        <v>0</v>
      </c>
      <c r="S86" t="s">
        <v>2</v>
      </c>
    </row>
    <row r="87" spans="1:19" x14ac:dyDescent="0.35">
      <c r="A87" t="s">
        <v>74</v>
      </c>
      <c r="B87" t="s">
        <v>37</v>
      </c>
      <c r="C87" t="s">
        <v>4</v>
      </c>
      <c r="D87" t="s">
        <v>4</v>
      </c>
      <c r="E87">
        <v>8.6008500000000002E-2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 t="s">
        <v>2</v>
      </c>
    </row>
    <row r="88" spans="1:19" x14ac:dyDescent="0.35">
      <c r="A88" t="s">
        <v>74</v>
      </c>
      <c r="B88" t="s">
        <v>38</v>
      </c>
      <c r="C88" t="s">
        <v>6</v>
      </c>
      <c r="D88" t="s">
        <v>6</v>
      </c>
      <c r="E88">
        <v>0</v>
      </c>
      <c r="F88" s="1">
        <v>5.2026700000000004E-4</v>
      </c>
      <c r="G88">
        <v>2.9192610000000001E-2</v>
      </c>
      <c r="H88">
        <v>5.5570069999999999E-2</v>
      </c>
      <c r="I88">
        <v>5.1657059999999998E-2</v>
      </c>
      <c r="J88">
        <v>5.1825289999999899E-2</v>
      </c>
      <c r="K88">
        <v>6.6519611000000006E-2</v>
      </c>
      <c r="L88">
        <v>0.12938438899999999</v>
      </c>
      <c r="M88">
        <v>0.21128164499999999</v>
      </c>
      <c r="N88">
        <v>0.29904860300000002</v>
      </c>
      <c r="O88">
        <v>0.36172190300000001</v>
      </c>
      <c r="P88">
        <v>0</v>
      </c>
      <c r="Q88">
        <v>0</v>
      </c>
      <c r="R88">
        <v>0</v>
      </c>
      <c r="S88" t="s">
        <v>2</v>
      </c>
    </row>
    <row r="89" spans="1:19" x14ac:dyDescent="0.35">
      <c r="A89" t="s">
        <v>74</v>
      </c>
      <c r="B89" t="s">
        <v>38</v>
      </c>
      <c r="C89" t="s">
        <v>1</v>
      </c>
      <c r="D89" t="s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 s="1">
        <v>1.74635699999999E-5</v>
      </c>
      <c r="L89" s="1">
        <v>1.3327563999999999E-4</v>
      </c>
      <c r="M89" s="1">
        <v>3.7593312000000002E-4</v>
      </c>
      <c r="N89" s="1">
        <v>7.4489121000000005E-4</v>
      </c>
      <c r="O89">
        <v>1.02882307999999E-3</v>
      </c>
      <c r="P89">
        <v>0</v>
      </c>
      <c r="Q89">
        <v>0</v>
      </c>
      <c r="R89">
        <v>0</v>
      </c>
      <c r="S89" t="s">
        <v>2</v>
      </c>
    </row>
    <row r="90" spans="1:19" x14ac:dyDescent="0.35">
      <c r="A90" t="s">
        <v>74</v>
      </c>
      <c r="B90" t="s">
        <v>38</v>
      </c>
      <c r="C90" t="s">
        <v>3</v>
      </c>
      <c r="D90" t="s">
        <v>3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 s="1">
        <v>1.10345E-3</v>
      </c>
      <c r="L90">
        <v>7.6646500000000003E-3</v>
      </c>
      <c r="M90">
        <v>2.153335E-2</v>
      </c>
      <c r="N90">
        <v>4.3145259999999998E-2</v>
      </c>
      <c r="O90">
        <v>5.9939159999999998E-2</v>
      </c>
      <c r="P90">
        <v>0</v>
      </c>
      <c r="Q90">
        <v>0</v>
      </c>
      <c r="R90">
        <v>0</v>
      </c>
      <c r="S90" t="s">
        <v>2</v>
      </c>
    </row>
    <row r="91" spans="1:19" x14ac:dyDescent="0.35">
      <c r="A91" t="s">
        <v>74</v>
      </c>
      <c r="B91" t="s">
        <v>38</v>
      </c>
      <c r="C91" t="s">
        <v>4</v>
      </c>
      <c r="D91" t="s">
        <v>4</v>
      </c>
      <c r="E91">
        <v>0.93936900000000001</v>
      </c>
      <c r="F91">
        <v>1.2199</v>
      </c>
      <c r="G91">
        <v>1.07921</v>
      </c>
      <c r="H91">
        <v>1.0440700000000001</v>
      </c>
      <c r="I91">
        <v>0.947766</v>
      </c>
      <c r="J91">
        <v>0.94795799999999997</v>
      </c>
      <c r="K91">
        <v>0.86537160000000002</v>
      </c>
      <c r="L91">
        <v>0.74778060000000002</v>
      </c>
      <c r="M91">
        <v>0.62451299999999998</v>
      </c>
      <c r="N91">
        <v>0.512300799999999</v>
      </c>
      <c r="O91">
        <v>0.43588349999999998</v>
      </c>
      <c r="P91">
        <v>0</v>
      </c>
      <c r="Q91">
        <v>0</v>
      </c>
      <c r="R91">
        <v>0</v>
      </c>
      <c r="S91" t="s">
        <v>2</v>
      </c>
    </row>
    <row r="92" spans="1:19" x14ac:dyDescent="0.35">
      <c r="A92" t="s">
        <v>74</v>
      </c>
      <c r="B92" t="s">
        <v>39</v>
      </c>
      <c r="C92" t="s">
        <v>6</v>
      </c>
      <c r="D92" t="s">
        <v>6</v>
      </c>
      <c r="E92">
        <v>0</v>
      </c>
      <c r="F92" s="1">
        <v>3.1208100000000002E-4</v>
      </c>
      <c r="G92" s="1">
        <v>9.0223899999999999E-4</v>
      </c>
      <c r="H92">
        <v>6.3431499999999997E-3</v>
      </c>
      <c r="I92">
        <v>5.9485199999999997E-3</v>
      </c>
      <c r="J92">
        <v>5.9247400000000004E-3</v>
      </c>
      <c r="K92">
        <v>2.6709206999999999E-2</v>
      </c>
      <c r="L92">
        <v>0.11445589</v>
      </c>
      <c r="M92">
        <v>0.230908372999999</v>
      </c>
      <c r="N92">
        <v>0.35397496699999897</v>
      </c>
      <c r="O92">
        <v>0.440518929</v>
      </c>
      <c r="P92">
        <v>0</v>
      </c>
      <c r="Q92">
        <v>0</v>
      </c>
      <c r="R92">
        <v>0</v>
      </c>
      <c r="S92" t="s">
        <v>2</v>
      </c>
    </row>
    <row r="93" spans="1:19" x14ac:dyDescent="0.35">
      <c r="A93" t="s">
        <v>74</v>
      </c>
      <c r="B93" t="s">
        <v>39</v>
      </c>
      <c r="C93" t="s">
        <v>1</v>
      </c>
      <c r="D93" t="s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 s="1">
        <v>1.144668E-6</v>
      </c>
      <c r="L93" s="1">
        <v>8.7215829999999998E-6</v>
      </c>
      <c r="M93" s="1">
        <v>2.4553256000000001E-5</v>
      </c>
      <c r="N93" s="1">
        <v>4.8529175999999997E-5</v>
      </c>
      <c r="O93" s="1">
        <v>6.6884345999999897E-5</v>
      </c>
      <c r="P93">
        <v>0</v>
      </c>
      <c r="Q93">
        <v>0</v>
      </c>
      <c r="R93">
        <v>0</v>
      </c>
      <c r="S93" t="s">
        <v>2</v>
      </c>
    </row>
    <row r="94" spans="1:19" x14ac:dyDescent="0.35">
      <c r="A94" t="s">
        <v>74</v>
      </c>
      <c r="B94" t="s">
        <v>39</v>
      </c>
      <c r="C94" t="s">
        <v>3</v>
      </c>
      <c r="D94" t="s">
        <v>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 s="1">
        <v>1.62791E-3</v>
      </c>
      <c r="L94">
        <v>1.130752E-2</v>
      </c>
      <c r="M94">
        <v>3.1767749999999997E-2</v>
      </c>
      <c r="N94">
        <v>6.3651429999999995E-2</v>
      </c>
      <c r="O94">
        <v>8.8427139999999904E-2</v>
      </c>
      <c r="P94">
        <v>0</v>
      </c>
      <c r="Q94">
        <v>0</v>
      </c>
      <c r="R94">
        <v>0</v>
      </c>
      <c r="S94" t="s">
        <v>2</v>
      </c>
    </row>
    <row r="95" spans="1:19" x14ac:dyDescent="0.35">
      <c r="A95" t="s">
        <v>74</v>
      </c>
      <c r="B95" t="s">
        <v>39</v>
      </c>
      <c r="C95" t="s">
        <v>4</v>
      </c>
      <c r="D95" t="s">
        <v>4</v>
      </c>
      <c r="E95">
        <v>0.81279199999999996</v>
      </c>
      <c r="F95">
        <v>1.1627000000000001</v>
      </c>
      <c r="G95">
        <v>1.0468999999999999</v>
      </c>
      <c r="H95">
        <v>0.956681</v>
      </c>
      <c r="I95">
        <v>0.868981</v>
      </c>
      <c r="J95">
        <v>0.86930300000000005</v>
      </c>
      <c r="K95">
        <v>0.79487980000000003</v>
      </c>
      <c r="L95">
        <v>0.68719219999999903</v>
      </c>
      <c r="M95">
        <v>0.57300969999999996</v>
      </c>
      <c r="N95">
        <v>0.46897099999999903</v>
      </c>
      <c r="O95">
        <v>0.39848029999999901</v>
      </c>
      <c r="P95">
        <v>0</v>
      </c>
      <c r="Q95">
        <v>0</v>
      </c>
      <c r="R95">
        <v>0</v>
      </c>
      <c r="S95" t="s">
        <v>2</v>
      </c>
    </row>
    <row r="96" spans="1:19" x14ac:dyDescent="0.35">
      <c r="A96" t="s">
        <v>74</v>
      </c>
      <c r="B96" t="s">
        <v>40</v>
      </c>
      <c r="C96" t="s">
        <v>6</v>
      </c>
      <c r="D96" t="s">
        <v>6</v>
      </c>
      <c r="E96">
        <v>0</v>
      </c>
      <c r="F96" s="1">
        <v>1.02027E-4</v>
      </c>
      <c r="G96">
        <v>3.26517E-3</v>
      </c>
      <c r="H96">
        <v>5.7827199999999999E-3</v>
      </c>
      <c r="I96">
        <v>5.3878800000000003E-3</v>
      </c>
      <c r="J96">
        <v>5.3955699999999997E-3</v>
      </c>
      <c r="K96">
        <v>7.6750838000000004E-3</v>
      </c>
      <c r="L96">
        <v>1.7707229800000002E-2</v>
      </c>
      <c r="M96">
        <v>3.1266492999999999E-2</v>
      </c>
      <c r="N96">
        <v>4.60250109999999E-2</v>
      </c>
      <c r="O96">
        <v>5.6647193999999998E-2</v>
      </c>
      <c r="P96">
        <v>0</v>
      </c>
      <c r="Q96">
        <v>0</v>
      </c>
      <c r="R96">
        <v>0</v>
      </c>
      <c r="S96" t="s">
        <v>2</v>
      </c>
    </row>
    <row r="97" spans="1:19" x14ac:dyDescent="0.35">
      <c r="A97" t="s">
        <v>74</v>
      </c>
      <c r="B97" t="s">
        <v>40</v>
      </c>
      <c r="C97" t="s">
        <v>3</v>
      </c>
      <c r="D97" t="s">
        <v>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 s="1">
        <v>4.7851500000000005E-7</v>
      </c>
      <c r="L97" s="1">
        <v>3.3237839999999998E-6</v>
      </c>
      <c r="M97" s="1">
        <v>9.3379670000000008E-6</v>
      </c>
      <c r="N97" s="1">
        <v>1.8709993E-5</v>
      </c>
      <c r="O97" s="1">
        <v>2.5992675000000001E-5</v>
      </c>
      <c r="P97">
        <v>0</v>
      </c>
      <c r="Q97">
        <v>0</v>
      </c>
      <c r="R97">
        <v>0</v>
      </c>
      <c r="S97" t="s">
        <v>2</v>
      </c>
    </row>
    <row r="98" spans="1:19" x14ac:dyDescent="0.35">
      <c r="A98" t="s">
        <v>74</v>
      </c>
      <c r="B98" t="s">
        <v>41</v>
      </c>
      <c r="C98" t="s">
        <v>6</v>
      </c>
      <c r="D98" t="s">
        <v>6</v>
      </c>
      <c r="E98">
        <v>0</v>
      </c>
      <c r="F98" s="1">
        <v>3.0608000000000002E-4</v>
      </c>
      <c r="G98">
        <v>8.3726729999999902E-3</v>
      </c>
      <c r="H98">
        <v>1.6171109999999999E-2</v>
      </c>
      <c r="I98">
        <v>1.50613999999999E-2</v>
      </c>
      <c r="J98">
        <v>1.5085909999999999E-2</v>
      </c>
      <c r="K98">
        <v>2.1851827000000001E-2</v>
      </c>
      <c r="L98">
        <v>5.1900018999999901E-2</v>
      </c>
      <c r="M98">
        <v>9.2838334999999994E-2</v>
      </c>
      <c r="N98">
        <v>0.13764489399999999</v>
      </c>
      <c r="O98">
        <v>0.17008873199999999</v>
      </c>
      <c r="P98">
        <v>0</v>
      </c>
      <c r="Q98">
        <v>0</v>
      </c>
      <c r="R98">
        <v>0</v>
      </c>
      <c r="S98" t="s">
        <v>2</v>
      </c>
    </row>
    <row r="99" spans="1:19" x14ac:dyDescent="0.35">
      <c r="A99" t="s">
        <v>74</v>
      </c>
      <c r="B99" t="s">
        <v>41</v>
      </c>
      <c r="C99" t="s">
        <v>1</v>
      </c>
      <c r="D99" t="s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 s="1">
        <v>7.3387300000000001E-5</v>
      </c>
      <c r="L99" s="1">
        <v>5.6045970000000004E-4</v>
      </c>
      <c r="M99">
        <v>1.5817368999999999E-3</v>
      </c>
      <c r="N99">
        <v>3.1355048000000002E-3</v>
      </c>
      <c r="O99">
        <v>4.3307573999999899E-3</v>
      </c>
      <c r="P99">
        <v>0</v>
      </c>
      <c r="Q99">
        <v>0</v>
      </c>
      <c r="R99">
        <v>0</v>
      </c>
      <c r="S99" t="s">
        <v>2</v>
      </c>
    </row>
    <row r="100" spans="1:19" x14ac:dyDescent="0.35">
      <c r="A100" t="s">
        <v>74</v>
      </c>
      <c r="B100" t="s">
        <v>41</v>
      </c>
      <c r="C100" t="s">
        <v>3</v>
      </c>
      <c r="D100" t="s">
        <v>3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3.2165800000000001E-3</v>
      </c>
      <c r="L100">
        <v>2.234245E-2</v>
      </c>
      <c r="M100">
        <v>6.2769889999999995E-2</v>
      </c>
      <c r="N100">
        <v>0.12576851</v>
      </c>
      <c r="O100">
        <v>0.17472288999999999</v>
      </c>
      <c r="P100">
        <v>0</v>
      </c>
      <c r="Q100">
        <v>0</v>
      </c>
      <c r="R100">
        <v>0</v>
      </c>
      <c r="S100" t="s">
        <v>2</v>
      </c>
    </row>
    <row r="101" spans="1:19" x14ac:dyDescent="0.35">
      <c r="A101" t="s">
        <v>74</v>
      </c>
      <c r="B101" t="s">
        <v>41</v>
      </c>
      <c r="C101" t="s">
        <v>4</v>
      </c>
      <c r="D101" t="s">
        <v>4</v>
      </c>
      <c r="E101">
        <v>1.52963</v>
      </c>
      <c r="F101">
        <v>1.83857</v>
      </c>
      <c r="G101">
        <v>1.5908199999999999</v>
      </c>
      <c r="H101">
        <v>1.1245099999999999</v>
      </c>
      <c r="I101">
        <v>1.0202100000000001</v>
      </c>
      <c r="J101">
        <v>1.0205599999999999</v>
      </c>
      <c r="K101">
        <v>0.93161729999999998</v>
      </c>
      <c r="L101">
        <v>0.80463530000000005</v>
      </c>
      <c r="M101">
        <v>0.67177730000000002</v>
      </c>
      <c r="N101">
        <v>0.55087789999999903</v>
      </c>
      <c r="O101">
        <v>0.46835079999999901</v>
      </c>
      <c r="P101">
        <v>0</v>
      </c>
      <c r="Q101">
        <v>0</v>
      </c>
      <c r="R101">
        <v>0</v>
      </c>
      <c r="S101" t="s">
        <v>2</v>
      </c>
    </row>
    <row r="102" spans="1:19" x14ac:dyDescent="0.35">
      <c r="A102" t="s">
        <v>74</v>
      </c>
      <c r="B102" t="s">
        <v>42</v>
      </c>
      <c r="C102" t="s">
        <v>6</v>
      </c>
      <c r="D102" t="s">
        <v>6</v>
      </c>
      <c r="E102">
        <v>0</v>
      </c>
      <c r="F102" s="1">
        <v>1.20031E-5</v>
      </c>
      <c r="G102" s="1">
        <v>3.47015E-5</v>
      </c>
      <c r="H102" s="1">
        <v>2.4396699999999999E-4</v>
      </c>
      <c r="I102" s="1">
        <v>2.2878699999999999E-4</v>
      </c>
      <c r="J102" s="1">
        <v>2.2787400000000001E-4</v>
      </c>
      <c r="K102" s="1">
        <v>9.3583329999999995E-4</v>
      </c>
      <c r="L102">
        <v>3.8977845999999899E-3</v>
      </c>
      <c r="M102">
        <v>7.8013555E-3</v>
      </c>
      <c r="N102">
        <v>1.1895764E-2</v>
      </c>
      <c r="O102">
        <v>1.47299846999999E-2</v>
      </c>
      <c r="P102">
        <v>0</v>
      </c>
      <c r="Q102">
        <v>0</v>
      </c>
      <c r="R102">
        <v>0</v>
      </c>
      <c r="S102" t="s">
        <v>2</v>
      </c>
    </row>
    <row r="103" spans="1:19" x14ac:dyDescent="0.35">
      <c r="A103" t="s">
        <v>74</v>
      </c>
      <c r="B103" t="s">
        <v>43</v>
      </c>
      <c r="C103" t="s">
        <v>6</v>
      </c>
      <c r="D103" t="s">
        <v>6</v>
      </c>
      <c r="E103">
        <v>0</v>
      </c>
      <c r="F103">
        <v>3.4973499999999998E-2</v>
      </c>
      <c r="G103">
        <v>7.5448500000000002E-2</v>
      </c>
      <c r="H103">
        <v>9.4643900000000003E-2</v>
      </c>
      <c r="I103">
        <v>8.7915099999999996E-2</v>
      </c>
      <c r="J103">
        <v>8.8261500000000007E-2</v>
      </c>
      <c r="K103">
        <v>0.10993295759999901</v>
      </c>
      <c r="L103">
        <v>0.200406950699999</v>
      </c>
      <c r="M103">
        <v>0.31527676929999998</v>
      </c>
      <c r="N103">
        <v>0.43579646170000003</v>
      </c>
      <c r="O103">
        <v>0.52173098939999996</v>
      </c>
      <c r="P103">
        <v>0</v>
      </c>
      <c r="Q103">
        <v>0</v>
      </c>
      <c r="R103">
        <v>0</v>
      </c>
      <c r="S103" t="s">
        <v>2</v>
      </c>
    </row>
    <row r="104" spans="1:19" x14ac:dyDescent="0.35">
      <c r="A104" t="s">
        <v>74</v>
      </c>
      <c r="B104" t="s">
        <v>43</v>
      </c>
      <c r="C104" t="s">
        <v>3</v>
      </c>
      <c r="D104" t="s">
        <v>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 s="1">
        <v>4.7851500000000005E-7</v>
      </c>
      <c r="L104" s="1">
        <v>3.3237839999999998E-6</v>
      </c>
      <c r="M104" s="1">
        <v>9.3379670000000008E-6</v>
      </c>
      <c r="N104" s="1">
        <v>1.8709993E-5</v>
      </c>
      <c r="O104" s="1">
        <v>2.5992675000000001E-5</v>
      </c>
      <c r="P104">
        <v>0</v>
      </c>
      <c r="Q104">
        <v>0</v>
      </c>
      <c r="R104">
        <v>0</v>
      </c>
      <c r="S104" t="s">
        <v>2</v>
      </c>
    </row>
    <row r="105" spans="1:19" x14ac:dyDescent="0.35">
      <c r="A105" t="s">
        <v>74</v>
      </c>
      <c r="B105" t="s">
        <v>44</v>
      </c>
      <c r="C105" t="s">
        <v>6</v>
      </c>
      <c r="D105" t="s">
        <v>6</v>
      </c>
      <c r="E105">
        <v>0</v>
      </c>
      <c r="F105">
        <v>5.2956482000000001E-3</v>
      </c>
      <c r="G105">
        <v>1.3541381E-2</v>
      </c>
      <c r="H105">
        <v>2.20615799999999E-2</v>
      </c>
      <c r="I105">
        <v>2.0512929999999999E-2</v>
      </c>
      <c r="J105">
        <v>2.057693E-2</v>
      </c>
      <c r="K105">
        <v>2.5368682399999998E-2</v>
      </c>
      <c r="L105">
        <v>4.5543505999999997E-2</v>
      </c>
      <c r="M105">
        <v>7.1344665999999904E-2</v>
      </c>
      <c r="N105">
        <v>9.8827162999999996E-2</v>
      </c>
      <c r="O105">
        <v>0.118343428999999</v>
      </c>
      <c r="P105">
        <v>0</v>
      </c>
      <c r="Q105">
        <v>0</v>
      </c>
      <c r="R105">
        <v>0</v>
      </c>
      <c r="S105" t="s">
        <v>2</v>
      </c>
    </row>
    <row r="106" spans="1:19" x14ac:dyDescent="0.35">
      <c r="A106" t="s">
        <v>74</v>
      </c>
      <c r="B106" t="s">
        <v>44</v>
      </c>
      <c r="C106" t="s">
        <v>1</v>
      </c>
      <c r="D106" t="s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 s="1">
        <v>6.02966E-7</v>
      </c>
      <c r="L106" s="1">
        <v>4.6049239999999902E-6</v>
      </c>
      <c r="M106" s="1">
        <v>1.2993256999999901E-5</v>
      </c>
      <c r="N106" s="1">
        <v>2.5746497E-5</v>
      </c>
      <c r="O106" s="1">
        <v>3.5542266999999902E-5</v>
      </c>
      <c r="P106">
        <v>0</v>
      </c>
      <c r="Q106">
        <v>0</v>
      </c>
      <c r="R106">
        <v>0</v>
      </c>
      <c r="S106" t="s">
        <v>2</v>
      </c>
    </row>
    <row r="107" spans="1:19" x14ac:dyDescent="0.35">
      <c r="A107" t="s">
        <v>74</v>
      </c>
      <c r="B107" t="s">
        <v>44</v>
      </c>
      <c r="C107" t="s">
        <v>3</v>
      </c>
      <c r="D107" t="s">
        <v>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 s="1">
        <v>1.9140600000000002E-6</v>
      </c>
      <c r="L107" s="1">
        <v>1.3295169999999901E-5</v>
      </c>
      <c r="M107" s="1">
        <v>3.7351909999999998E-5</v>
      </c>
      <c r="N107" s="1">
        <v>7.4839910000000002E-5</v>
      </c>
      <c r="O107" s="1">
        <v>1.0397075999999999E-4</v>
      </c>
      <c r="P107">
        <v>0</v>
      </c>
      <c r="Q107">
        <v>0</v>
      </c>
      <c r="R107">
        <v>0</v>
      </c>
      <c r="S107" t="s">
        <v>2</v>
      </c>
    </row>
    <row r="108" spans="1:19" x14ac:dyDescent="0.35">
      <c r="A108" t="s">
        <v>74</v>
      </c>
      <c r="B108" t="s">
        <v>44</v>
      </c>
      <c r="C108" t="s">
        <v>4</v>
      </c>
      <c r="D108" t="s">
        <v>4</v>
      </c>
      <c r="E108">
        <v>0.123295</v>
      </c>
      <c r="F108">
        <v>0.42978499999999997</v>
      </c>
      <c r="G108">
        <v>0.37043900000000002</v>
      </c>
      <c r="H108">
        <v>0.35550999999999999</v>
      </c>
      <c r="I108">
        <v>0.32289200000000001</v>
      </c>
      <c r="J108">
        <v>0.32293500000000003</v>
      </c>
      <c r="K108">
        <v>0.29518402999999999</v>
      </c>
      <c r="L108">
        <v>0.25519322</v>
      </c>
      <c r="M108">
        <v>0.21296339</v>
      </c>
      <c r="N108">
        <v>0.17455351</v>
      </c>
      <c r="O108">
        <v>0.14846783</v>
      </c>
      <c r="P108">
        <v>0</v>
      </c>
      <c r="Q108">
        <v>0</v>
      </c>
      <c r="R108">
        <v>0</v>
      </c>
      <c r="S108" t="s">
        <v>2</v>
      </c>
    </row>
    <row r="109" spans="1:19" x14ac:dyDescent="0.35">
      <c r="A109" t="s">
        <v>74</v>
      </c>
      <c r="B109" t="s">
        <v>45</v>
      </c>
      <c r="C109" t="s">
        <v>6</v>
      </c>
      <c r="D109" t="s">
        <v>6</v>
      </c>
      <c r="E109">
        <v>0</v>
      </c>
      <c r="F109">
        <v>2.3766199999999999E-3</v>
      </c>
      <c r="G109">
        <v>2.543538E-2</v>
      </c>
      <c r="H109">
        <v>8.1715300000000005E-2</v>
      </c>
      <c r="I109">
        <v>7.64069E-2</v>
      </c>
      <c r="J109">
        <v>7.6291799999999896E-2</v>
      </c>
      <c r="K109">
        <v>0.15776704999999999</v>
      </c>
      <c r="L109">
        <v>0.50429376999999997</v>
      </c>
      <c r="M109">
        <v>0.96213411999999898</v>
      </c>
      <c r="N109">
        <v>1.4469402199999899</v>
      </c>
      <c r="O109">
        <v>1.78899487</v>
      </c>
      <c r="P109">
        <v>0</v>
      </c>
      <c r="Q109">
        <v>0</v>
      </c>
      <c r="R109">
        <v>0</v>
      </c>
      <c r="S109" t="s">
        <v>2</v>
      </c>
    </row>
    <row r="110" spans="1:19" x14ac:dyDescent="0.35">
      <c r="A110" t="s">
        <v>74</v>
      </c>
      <c r="B110" t="s">
        <v>45</v>
      </c>
      <c r="C110" t="s">
        <v>1</v>
      </c>
      <c r="D110" t="s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 s="1">
        <v>4.5661500000000003E-5</v>
      </c>
      <c r="L110" s="1">
        <v>3.4806270000000002E-4</v>
      </c>
      <c r="M110" s="1">
        <v>9.8062499999999994E-4</v>
      </c>
      <c r="N110">
        <v>1.9404652E-3</v>
      </c>
      <c r="O110">
        <v>2.6773979000000001E-3</v>
      </c>
      <c r="P110">
        <v>0</v>
      </c>
      <c r="Q110">
        <v>0</v>
      </c>
      <c r="R110">
        <v>0</v>
      </c>
      <c r="S110" t="s">
        <v>2</v>
      </c>
    </row>
    <row r="111" spans="1:19" x14ac:dyDescent="0.35">
      <c r="A111" t="s">
        <v>74</v>
      </c>
      <c r="B111" t="s">
        <v>45</v>
      </c>
      <c r="C111" t="s">
        <v>3</v>
      </c>
      <c r="D111" t="s">
        <v>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4.7851500000000002E-3</v>
      </c>
      <c r="L111">
        <v>3.3237839999999998E-2</v>
      </c>
      <c r="M111">
        <v>9.3379669999999998E-2</v>
      </c>
      <c r="N111">
        <v>0.18709993</v>
      </c>
      <c r="O111">
        <v>0.25992674999999998</v>
      </c>
      <c r="P111">
        <v>0</v>
      </c>
      <c r="Q111">
        <v>0</v>
      </c>
      <c r="R111">
        <v>0</v>
      </c>
      <c r="S111" t="s">
        <v>2</v>
      </c>
    </row>
    <row r="112" spans="1:19" x14ac:dyDescent="0.35">
      <c r="A112" t="s">
        <v>74</v>
      </c>
      <c r="B112" t="s">
        <v>45</v>
      </c>
      <c r="C112" t="s">
        <v>4</v>
      </c>
      <c r="D112" t="s">
        <v>4</v>
      </c>
      <c r="E112">
        <v>7.9644199999999996</v>
      </c>
      <c r="F112">
        <v>10.1272</v>
      </c>
      <c r="G112">
        <v>9.5875000000000004</v>
      </c>
      <c r="H112">
        <v>10.1061</v>
      </c>
      <c r="I112">
        <v>9.1913300000000007</v>
      </c>
      <c r="J112">
        <v>9.1913599999999995</v>
      </c>
      <c r="K112">
        <v>8.4117040000000003</v>
      </c>
      <c r="L112">
        <v>7.2728069999999896</v>
      </c>
      <c r="M112">
        <v>6.0565259999999999</v>
      </c>
      <c r="N112">
        <v>4.9486159999999897</v>
      </c>
      <c r="O112">
        <v>4.1988399999999997</v>
      </c>
      <c r="P112">
        <v>0</v>
      </c>
      <c r="Q112">
        <v>0</v>
      </c>
      <c r="R112">
        <v>0</v>
      </c>
      <c r="S112" t="s">
        <v>2</v>
      </c>
    </row>
    <row r="113" spans="1:19" x14ac:dyDescent="0.35">
      <c r="A113" t="s">
        <v>74</v>
      </c>
      <c r="B113" t="s">
        <v>46</v>
      </c>
      <c r="C113" t="s">
        <v>6</v>
      </c>
      <c r="D113" t="s">
        <v>6</v>
      </c>
      <c r="E113">
        <v>0</v>
      </c>
      <c r="F113" s="1">
        <v>6.0015600000000002E-5</v>
      </c>
      <c r="G113" s="1">
        <v>1.7350800000000001E-4</v>
      </c>
      <c r="H113">
        <v>1.21984E-3</v>
      </c>
      <c r="I113">
        <v>1.14394E-3</v>
      </c>
      <c r="J113">
        <v>1.13937E-3</v>
      </c>
      <c r="K113">
        <v>5.1271242999999999E-3</v>
      </c>
      <c r="L113">
        <v>2.1965463000000001E-2</v>
      </c>
      <c r="M113">
        <v>4.4307222999999903E-2</v>
      </c>
      <c r="N113">
        <v>6.7909389999999903E-2</v>
      </c>
      <c r="O113">
        <v>8.4494723999999896E-2</v>
      </c>
      <c r="P113">
        <v>0</v>
      </c>
      <c r="Q113">
        <v>0</v>
      </c>
      <c r="R113">
        <v>0</v>
      </c>
      <c r="S113" t="s">
        <v>2</v>
      </c>
    </row>
    <row r="114" spans="1:19" x14ac:dyDescent="0.35">
      <c r="A114" t="s">
        <v>74</v>
      </c>
      <c r="B114" t="s">
        <v>46</v>
      </c>
      <c r="C114" t="s">
        <v>1</v>
      </c>
      <c r="D114" t="s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 s="1">
        <v>2.21641E-5</v>
      </c>
      <c r="L114" s="1">
        <v>1.6895769999999901E-4</v>
      </c>
      <c r="M114" s="1">
        <v>4.7571729999999898E-4</v>
      </c>
      <c r="N114" s="1">
        <v>9.4016040000000003E-4</v>
      </c>
      <c r="O114">
        <v>1.2954137000000001E-3</v>
      </c>
      <c r="P114">
        <v>0</v>
      </c>
      <c r="Q114">
        <v>0</v>
      </c>
      <c r="R114">
        <v>0</v>
      </c>
      <c r="S114" t="s">
        <v>2</v>
      </c>
    </row>
    <row r="115" spans="1:19" x14ac:dyDescent="0.35">
      <c r="A115" t="s">
        <v>74</v>
      </c>
      <c r="B115" t="s">
        <v>46</v>
      </c>
      <c r="C115" t="s">
        <v>3</v>
      </c>
      <c r="D115" t="s">
        <v>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 s="1">
        <v>1.9188399999999999E-4</v>
      </c>
      <c r="L115">
        <v>1.332836E-3</v>
      </c>
      <c r="M115">
        <v>3.744528E-3</v>
      </c>
      <c r="N115">
        <v>7.5027050000000001E-3</v>
      </c>
      <c r="O115">
        <v>1.0423062E-2</v>
      </c>
      <c r="P115">
        <v>0</v>
      </c>
      <c r="Q115">
        <v>0</v>
      </c>
      <c r="R115">
        <v>0</v>
      </c>
      <c r="S115" t="s">
        <v>2</v>
      </c>
    </row>
    <row r="116" spans="1:19" x14ac:dyDescent="0.35">
      <c r="A116" t="s">
        <v>74</v>
      </c>
      <c r="B116" t="s">
        <v>46</v>
      </c>
      <c r="C116" t="s">
        <v>4</v>
      </c>
      <c r="D116" t="s">
        <v>4</v>
      </c>
      <c r="E116">
        <v>0.317519</v>
      </c>
      <c r="F116">
        <v>0.399588</v>
      </c>
      <c r="G116">
        <v>0.34410499999999999</v>
      </c>
      <c r="H116">
        <v>0.33875</v>
      </c>
      <c r="I116">
        <v>0.307533</v>
      </c>
      <c r="J116">
        <v>0.30773400000000001</v>
      </c>
      <c r="K116">
        <v>0.28137826999999999</v>
      </c>
      <c r="L116">
        <v>0.24346524999999999</v>
      </c>
      <c r="M116">
        <v>0.20344213999999999</v>
      </c>
      <c r="N116">
        <v>0.16712052999999999</v>
      </c>
      <c r="O116">
        <v>0.14246718</v>
      </c>
      <c r="P116">
        <v>0</v>
      </c>
      <c r="Q116">
        <v>0</v>
      </c>
      <c r="R116">
        <v>0</v>
      </c>
      <c r="S116" t="s">
        <v>2</v>
      </c>
    </row>
    <row r="117" spans="1:19" x14ac:dyDescent="0.35">
      <c r="A117" t="s">
        <v>74</v>
      </c>
      <c r="B117" t="s">
        <v>47</v>
      </c>
      <c r="C117" t="s">
        <v>6</v>
      </c>
      <c r="D117" t="s">
        <v>6</v>
      </c>
      <c r="E117">
        <v>0</v>
      </c>
      <c r="F117" s="1">
        <v>5.4014000000000002E-5</v>
      </c>
      <c r="G117" s="1">
        <v>1.56157E-4</v>
      </c>
      <c r="H117">
        <v>5.5080099999999998E-3</v>
      </c>
      <c r="I117">
        <v>5.1271900000000002E-3</v>
      </c>
      <c r="J117">
        <v>5.13832E-3</v>
      </c>
      <c r="K117">
        <v>6.6971056000000003E-3</v>
      </c>
      <c r="L117">
        <v>1.33797284999999E-2</v>
      </c>
      <c r="M117">
        <v>2.2139920899999901E-2</v>
      </c>
      <c r="N117">
        <v>3.1551532100000002E-2</v>
      </c>
      <c r="O117">
        <v>3.8268649799999999E-2</v>
      </c>
      <c r="P117">
        <v>0</v>
      </c>
      <c r="Q117">
        <v>0</v>
      </c>
      <c r="R117">
        <v>0</v>
      </c>
      <c r="S117" t="s">
        <v>2</v>
      </c>
    </row>
    <row r="118" spans="1:19" x14ac:dyDescent="0.35">
      <c r="A118" t="s">
        <v>74</v>
      </c>
      <c r="B118" t="s">
        <v>47</v>
      </c>
      <c r="C118" t="s">
        <v>1</v>
      </c>
      <c r="D118" t="s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 s="1">
        <v>1.8645929999999999E-5</v>
      </c>
      <c r="L118" s="1">
        <v>1.4240397000000001E-4</v>
      </c>
      <c r="M118" s="1">
        <v>4.0181229000000001E-4</v>
      </c>
      <c r="N118" s="1">
        <v>7.9620915999999999E-4</v>
      </c>
      <c r="O118">
        <v>1.09912622E-3</v>
      </c>
      <c r="P118">
        <v>0</v>
      </c>
      <c r="Q118">
        <v>0</v>
      </c>
      <c r="R118">
        <v>0</v>
      </c>
      <c r="S118" t="s">
        <v>2</v>
      </c>
    </row>
    <row r="119" spans="1:19" x14ac:dyDescent="0.35">
      <c r="A119" t="s">
        <v>74</v>
      </c>
      <c r="B119" t="s">
        <v>47</v>
      </c>
      <c r="C119" t="s">
        <v>3</v>
      </c>
      <c r="D119" t="s">
        <v>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 s="1">
        <v>6.7470600000000004E-5</v>
      </c>
      <c r="L119" s="1">
        <v>4.686534E-4</v>
      </c>
      <c r="M119">
        <v>1.316654E-3</v>
      </c>
      <c r="N119">
        <v>2.6381046999999999E-3</v>
      </c>
      <c r="O119">
        <v>3.6649678999999902E-3</v>
      </c>
      <c r="P119">
        <v>0</v>
      </c>
      <c r="Q119">
        <v>0</v>
      </c>
      <c r="R119">
        <v>0</v>
      </c>
      <c r="S119" t="s">
        <v>2</v>
      </c>
    </row>
    <row r="120" spans="1:19" x14ac:dyDescent="0.35">
      <c r="A120" t="s">
        <v>74</v>
      </c>
      <c r="B120" t="s">
        <v>47</v>
      </c>
      <c r="C120" t="s">
        <v>4</v>
      </c>
      <c r="D120" t="s">
        <v>4</v>
      </c>
      <c r="E120">
        <v>0.11652999999999999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 t="s">
        <v>2</v>
      </c>
    </row>
    <row r="121" spans="1:19" x14ac:dyDescent="0.35">
      <c r="A121" t="s">
        <v>74</v>
      </c>
      <c r="B121" t="s">
        <v>48</v>
      </c>
      <c r="C121" t="s">
        <v>6</v>
      </c>
      <c r="D121" t="s">
        <v>6</v>
      </c>
      <c r="E121">
        <v>0</v>
      </c>
      <c r="F121" s="1">
        <v>6.5999560000000001E-4</v>
      </c>
      <c r="G121">
        <v>1.80448E-3</v>
      </c>
      <c r="H121">
        <v>1.2686299999999999E-2</v>
      </c>
      <c r="I121">
        <v>1.1897E-2</v>
      </c>
      <c r="J121">
        <v>1.1849500000000001E-2</v>
      </c>
      <c r="K121">
        <v>5.3210909999999903E-2</v>
      </c>
      <c r="L121">
        <v>0.22783608999999999</v>
      </c>
      <c r="M121">
        <v>0.45952965000000001</v>
      </c>
      <c r="N121">
        <v>0.70429374</v>
      </c>
      <c r="O121">
        <v>0.87626811000000004</v>
      </c>
      <c r="P121">
        <v>0</v>
      </c>
      <c r="Q121">
        <v>0</v>
      </c>
      <c r="R121">
        <v>0</v>
      </c>
      <c r="S121" t="s">
        <v>2</v>
      </c>
    </row>
    <row r="122" spans="1:19" x14ac:dyDescent="0.35">
      <c r="A122" t="s">
        <v>74</v>
      </c>
      <c r="B122" t="s">
        <v>48</v>
      </c>
      <c r="C122" t="s">
        <v>4</v>
      </c>
      <c r="D122" t="s">
        <v>4</v>
      </c>
      <c r="E122">
        <v>1.01952</v>
      </c>
      <c r="F122">
        <v>1.4896100000000001</v>
      </c>
      <c r="G122">
        <v>1.2940499999999999</v>
      </c>
      <c r="H122">
        <v>1.1856899999999999</v>
      </c>
      <c r="I122">
        <v>1.07643</v>
      </c>
      <c r="J122">
        <v>1.0771299999999999</v>
      </c>
      <c r="K122">
        <v>0.98488009999999904</v>
      </c>
      <c r="L122">
        <v>0.8521765</v>
      </c>
      <c r="M122">
        <v>0.71208680000000002</v>
      </c>
      <c r="N122">
        <v>0.58495549999999996</v>
      </c>
      <c r="O122">
        <v>0.49866450000000001</v>
      </c>
      <c r="P122">
        <v>0</v>
      </c>
      <c r="Q122">
        <v>0</v>
      </c>
      <c r="R122">
        <v>0</v>
      </c>
      <c r="S122" t="s">
        <v>2</v>
      </c>
    </row>
    <row r="123" spans="1:19" x14ac:dyDescent="0.35">
      <c r="A123" t="s">
        <v>74</v>
      </c>
      <c r="B123" t="s">
        <v>49</v>
      </c>
      <c r="C123" t="s">
        <v>6</v>
      </c>
      <c r="D123" t="s">
        <v>6</v>
      </c>
      <c r="E123">
        <v>0</v>
      </c>
      <c r="F123">
        <v>1.4494538E-2</v>
      </c>
      <c r="G123">
        <v>3.7484259999999998E-2</v>
      </c>
      <c r="H123">
        <v>5.0291250000000003E-2</v>
      </c>
      <c r="I123">
        <v>4.6649650000000001E-2</v>
      </c>
      <c r="J123">
        <v>4.6882800000000002E-2</v>
      </c>
      <c r="K123">
        <v>5.8656610999999997E-2</v>
      </c>
      <c r="L123">
        <v>0.108506081999999</v>
      </c>
      <c r="M123">
        <v>0.17260320699999901</v>
      </c>
      <c r="N123">
        <v>0.24089538799999999</v>
      </c>
      <c r="O123">
        <v>0.289425023</v>
      </c>
      <c r="P123">
        <v>0</v>
      </c>
      <c r="Q123">
        <v>0</v>
      </c>
      <c r="R123">
        <v>0</v>
      </c>
      <c r="S123" t="s">
        <v>2</v>
      </c>
    </row>
    <row r="124" spans="1:19" x14ac:dyDescent="0.35">
      <c r="A124" t="s">
        <v>74</v>
      </c>
      <c r="B124" t="s">
        <v>49</v>
      </c>
      <c r="C124" t="s">
        <v>4</v>
      </c>
      <c r="D124" t="s">
        <v>4</v>
      </c>
      <c r="E124">
        <v>6.8231E-2</v>
      </c>
      <c r="F124">
        <v>8.1897499999999998E-2</v>
      </c>
      <c r="G124">
        <v>7.0597099999999996E-2</v>
      </c>
      <c r="H124">
        <v>7.1106600000000006E-2</v>
      </c>
      <c r="I124">
        <v>6.4497700000000005E-2</v>
      </c>
      <c r="J124">
        <v>6.4533699999999999E-2</v>
      </c>
      <c r="K124">
        <v>5.8912989999999998E-2</v>
      </c>
      <c r="L124">
        <v>5.0923169999999997E-2</v>
      </c>
      <c r="M124">
        <v>4.2568419999999899E-2</v>
      </c>
      <c r="N124">
        <v>3.4974270000000002E-2</v>
      </c>
      <c r="O124">
        <v>2.98027999999999E-2</v>
      </c>
      <c r="P124">
        <v>0</v>
      </c>
      <c r="Q124">
        <v>0</v>
      </c>
      <c r="R124">
        <v>0</v>
      </c>
      <c r="S124" t="s">
        <v>2</v>
      </c>
    </row>
    <row r="125" spans="1:19" x14ac:dyDescent="0.35">
      <c r="A125" t="s">
        <v>74</v>
      </c>
      <c r="B125" t="s">
        <v>50</v>
      </c>
      <c r="C125" t="s">
        <v>1</v>
      </c>
      <c r="D125" t="s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 s="1">
        <v>1.7888809999999999E-4</v>
      </c>
      <c r="L125">
        <v>1.3652091000000001E-3</v>
      </c>
      <c r="M125">
        <v>3.8508787000000001E-3</v>
      </c>
      <c r="N125">
        <v>7.6302983999999999E-3</v>
      </c>
      <c r="O125">
        <v>1.0538760899999999E-2</v>
      </c>
      <c r="P125">
        <v>0</v>
      </c>
      <c r="Q125">
        <v>0</v>
      </c>
      <c r="R125">
        <v>0</v>
      </c>
      <c r="S125" t="s">
        <v>2</v>
      </c>
    </row>
    <row r="126" spans="1:19" x14ac:dyDescent="0.35">
      <c r="A126" t="s">
        <v>74</v>
      </c>
      <c r="B126" t="s">
        <v>50</v>
      </c>
      <c r="C126" t="s">
        <v>3</v>
      </c>
      <c r="D126" t="s">
        <v>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 s="1">
        <v>1.07139E-3</v>
      </c>
      <c r="L126">
        <v>7.4419500000000001E-3</v>
      </c>
      <c r="M126">
        <v>2.0907709999999999E-2</v>
      </c>
      <c r="N126">
        <v>4.1891669999999999E-2</v>
      </c>
      <c r="O126">
        <v>5.8197659999999998E-2</v>
      </c>
      <c r="P126">
        <v>0</v>
      </c>
      <c r="Q126">
        <v>0</v>
      </c>
      <c r="R126">
        <v>0</v>
      </c>
      <c r="S126" t="s">
        <v>2</v>
      </c>
    </row>
    <row r="127" spans="1:19" x14ac:dyDescent="0.35">
      <c r="A127" t="s">
        <v>74</v>
      </c>
      <c r="B127" t="s">
        <v>50</v>
      </c>
      <c r="C127" t="s">
        <v>4</v>
      </c>
      <c r="D127" t="s">
        <v>4</v>
      </c>
      <c r="E127">
        <v>2.5689799999999999E-2</v>
      </c>
      <c r="F127">
        <v>4.7745200000000002E-2</v>
      </c>
      <c r="G127">
        <v>4.1159899999999999E-2</v>
      </c>
      <c r="H127">
        <v>4.1719199999999998E-2</v>
      </c>
      <c r="I127">
        <v>3.7871000000000002E-2</v>
      </c>
      <c r="J127">
        <v>3.7878700000000001E-2</v>
      </c>
      <c r="K127">
        <v>3.4578697999999998E-2</v>
      </c>
      <c r="L127">
        <v>2.9880046E-2</v>
      </c>
      <c r="M127">
        <v>2.4954405999999998E-2</v>
      </c>
      <c r="N127">
        <v>2.0470685999999998E-2</v>
      </c>
      <c r="O127">
        <v>1.7417131999999998E-2</v>
      </c>
      <c r="P127">
        <v>0</v>
      </c>
      <c r="Q127">
        <v>0</v>
      </c>
      <c r="R127">
        <v>0</v>
      </c>
      <c r="S127" t="s">
        <v>2</v>
      </c>
    </row>
    <row r="128" spans="1:19" x14ac:dyDescent="0.35">
      <c r="A128" t="s">
        <v>74</v>
      </c>
      <c r="B128" t="s">
        <v>51</v>
      </c>
      <c r="C128" t="s">
        <v>6</v>
      </c>
      <c r="D128" t="s">
        <v>6</v>
      </c>
      <c r="E128">
        <v>0</v>
      </c>
      <c r="F128" s="1">
        <v>3.8843500000000002E-4</v>
      </c>
      <c r="G128" s="1">
        <v>4.8249700000000003E-4</v>
      </c>
      <c r="H128" s="1">
        <v>6.7913700000000001E-4</v>
      </c>
      <c r="I128" s="1">
        <v>6.3102899999999996E-4</v>
      </c>
      <c r="J128" s="1">
        <v>6.3339400000000001E-4</v>
      </c>
      <c r="K128" s="1">
        <v>7.9556952399999995E-4</v>
      </c>
      <c r="L128">
        <v>1.478596824E-3</v>
      </c>
      <c r="M128">
        <v>2.3526208489999898E-3</v>
      </c>
      <c r="N128">
        <v>3.2766854129999902E-3</v>
      </c>
      <c r="O128">
        <v>3.9446792859999897E-3</v>
      </c>
      <c r="P128">
        <v>0</v>
      </c>
      <c r="Q128">
        <v>0</v>
      </c>
      <c r="R128">
        <v>0</v>
      </c>
      <c r="S128" t="s">
        <v>2</v>
      </c>
    </row>
    <row r="129" spans="1:19" x14ac:dyDescent="0.35">
      <c r="A129" t="s">
        <v>74</v>
      </c>
      <c r="B129" t="s">
        <v>51</v>
      </c>
      <c r="C129" t="s">
        <v>1</v>
      </c>
      <c r="D129" t="s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 s="1">
        <v>5.0204799999999995E-4</v>
      </c>
      <c r="L129">
        <v>3.8273609999999901E-3</v>
      </c>
      <c r="M129">
        <v>1.07850869999999E-2</v>
      </c>
      <c r="N129">
        <v>2.1346092000000001E-2</v>
      </c>
      <c r="O129">
        <v>2.945526E-2</v>
      </c>
      <c r="P129">
        <v>0</v>
      </c>
      <c r="Q129">
        <v>0</v>
      </c>
      <c r="R129">
        <v>0</v>
      </c>
      <c r="S129" t="s">
        <v>2</v>
      </c>
    </row>
    <row r="130" spans="1:19" x14ac:dyDescent="0.35">
      <c r="A130" t="s">
        <v>74</v>
      </c>
      <c r="B130" t="s">
        <v>51</v>
      </c>
      <c r="C130" t="s">
        <v>3</v>
      </c>
      <c r="D130" t="s">
        <v>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 s="1">
        <v>9.8908999999999998E-4</v>
      </c>
      <c r="L130">
        <v>6.87025999999999E-3</v>
      </c>
      <c r="M130">
        <v>1.9301564E-2</v>
      </c>
      <c r="N130">
        <v>3.8673554999999998E-2</v>
      </c>
      <c r="O130">
        <v>5.372681E-2</v>
      </c>
      <c r="P130">
        <v>0</v>
      </c>
      <c r="Q130">
        <v>0</v>
      </c>
      <c r="R130">
        <v>0</v>
      </c>
      <c r="S130" t="s">
        <v>2</v>
      </c>
    </row>
    <row r="131" spans="1:19" x14ac:dyDescent="0.35">
      <c r="A131" t="s">
        <v>74</v>
      </c>
      <c r="B131" t="s">
        <v>51</v>
      </c>
      <c r="C131" t="s">
        <v>4</v>
      </c>
      <c r="D131" t="s">
        <v>4</v>
      </c>
      <c r="E131">
        <v>0.34878500000000001</v>
      </c>
      <c r="F131">
        <v>0.36532999999999999</v>
      </c>
      <c r="G131">
        <v>0.33441900000000002</v>
      </c>
      <c r="H131">
        <v>0.332119</v>
      </c>
      <c r="I131">
        <v>0.30168</v>
      </c>
      <c r="J131">
        <v>0.301784</v>
      </c>
      <c r="K131">
        <v>0.27593980999999901</v>
      </c>
      <c r="L131">
        <v>0.23863729</v>
      </c>
      <c r="M131">
        <v>0.19918325000000001</v>
      </c>
      <c r="N131">
        <v>0.16332383</v>
      </c>
      <c r="O131">
        <v>0.13900670000000001</v>
      </c>
      <c r="P131">
        <v>0</v>
      </c>
      <c r="Q131">
        <v>0</v>
      </c>
      <c r="R131">
        <v>0</v>
      </c>
      <c r="S131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DF4AD-6C47-4BA8-ABF4-03A1AB362A83}">
  <dimension ref="A1:H7"/>
  <sheetViews>
    <sheetView workbookViewId="0">
      <selection activeCell="I11" sqref="I11"/>
    </sheetView>
  </sheetViews>
  <sheetFormatPr defaultRowHeight="14.5" x14ac:dyDescent="0.35"/>
  <cols>
    <col min="1" max="1" width="18.81640625" customWidth="1"/>
    <col min="2" max="2" width="26.7265625" customWidth="1"/>
  </cols>
  <sheetData>
    <row r="1" spans="1:8" x14ac:dyDescent="0.35">
      <c r="C1">
        <v>2025</v>
      </c>
      <c r="D1">
        <v>2030</v>
      </c>
      <c r="E1">
        <v>2035</v>
      </c>
      <c r="F1">
        <v>2040</v>
      </c>
      <c r="G1">
        <v>2045</v>
      </c>
      <c r="H1">
        <v>2050</v>
      </c>
    </row>
    <row r="2" spans="1:8" x14ac:dyDescent="0.35">
      <c r="A2" t="s">
        <v>70</v>
      </c>
      <c r="B2" t="s">
        <v>71</v>
      </c>
      <c r="C2">
        <f>SUMIF(stick!$D:$D, "biomass liquids", stick!J:J)</f>
        <v>1.4573125519999997</v>
      </c>
      <c r="D2">
        <f>SUMIF(stick!$D:$D, "biomass liquids", stick!K:K)</f>
        <v>2.0730917250689966</v>
      </c>
      <c r="E2">
        <f>SUMIF(stick!$D:$D, "biomass liquids", stick!L:L)</f>
        <v>4.6824451828839928</v>
      </c>
      <c r="F2">
        <f>SUMIF(stick!$D:$D, "biomass liquids", stick!M:M)</f>
        <v>8.0868811183989973</v>
      </c>
      <c r="G2">
        <f>SUMIF(stick!$D:$D, "biomass liquids", stick!N:N)</f>
        <v>11.697761157692986</v>
      </c>
      <c r="H2">
        <f>SUMIF(stick!$D:$D, "biomass liquids", stick!O:O)</f>
        <v>14.252302930495981</v>
      </c>
    </row>
    <row r="3" spans="1:8" x14ac:dyDescent="0.35">
      <c r="A3" t="s">
        <v>69</v>
      </c>
      <c r="B3" t="s">
        <v>71</v>
      </c>
      <c r="C3">
        <f>SUMIF('2040nl'!$D:$D, "biomass liquids", '2040nl'!J:J)</f>
        <v>1.4675319816847598</v>
      </c>
      <c r="D3">
        <f>SUMIF('2040nl'!$D:$D, "biomass liquids", '2040nl'!K:K)</f>
        <v>1.3586305607367894</v>
      </c>
      <c r="E3">
        <f>SUMIF('2040nl'!$D:$D, "biomass liquids", '2040nl'!L:L)</f>
        <v>1.794972424776367</v>
      </c>
      <c r="F3">
        <f>SUMIF('2040nl'!$D:$D, "biomass liquids", '2040nl'!M:M)</f>
        <v>3.0028228714304075</v>
      </c>
      <c r="G3">
        <f>SUMIF('2040nl'!$D:$D, "biomass liquids", '2040nl'!N:N)</f>
        <v>14.586543014587722</v>
      </c>
      <c r="H3">
        <f>SUMIF('2040nl'!$D:$D, "biomass liquids", '2040nl'!O:O)</f>
        <v>21.988956093479729</v>
      </c>
    </row>
    <row r="4" spans="1:8" x14ac:dyDescent="0.35">
      <c r="A4" t="s">
        <v>70</v>
      </c>
      <c r="B4" t="s">
        <v>72</v>
      </c>
      <c r="C4">
        <f>SUM(stick!J:J)</f>
        <v>32.298417082</v>
      </c>
      <c r="D4">
        <f>SUM(stick!K:K)</f>
        <v>30.276929629594921</v>
      </c>
      <c r="E4">
        <f>SUM(stick!L:L)</f>
        <v>29.178229187905337</v>
      </c>
      <c r="F4">
        <f>SUM(stick!M:M)</f>
        <v>28.791363874170731</v>
      </c>
      <c r="G4">
        <f>SUM(stick!N:N)</f>
        <v>29.108457402834034</v>
      </c>
      <c r="H4">
        <f>SUM(stick!O:O)</f>
        <v>29.461806735049677</v>
      </c>
    </row>
    <row r="5" spans="1:8" x14ac:dyDescent="0.35">
      <c r="A5" t="s">
        <v>69</v>
      </c>
      <c r="B5" t="str">
        <f>B4</f>
        <v>Total refined liquids</v>
      </c>
      <c r="C5">
        <f>SUM('2040nl'!J:J)</f>
        <v>34.209286144633936</v>
      </c>
      <c r="D5">
        <f>SUM('2040nl'!K:K)</f>
        <v>30.260057076430897</v>
      </c>
      <c r="E5">
        <f>SUM('2040nl'!L:L)</f>
        <v>28.190129010366874</v>
      </c>
      <c r="F5">
        <f>SUM('2040nl'!M:M)</f>
        <v>27.151900826978867</v>
      </c>
      <c r="G5">
        <f>SUM('2040nl'!N:N)</f>
        <v>27.856378140078</v>
      </c>
      <c r="H5">
        <f>SUM('2040nl'!O:O)</f>
        <v>29.215804605061717</v>
      </c>
    </row>
    <row r="6" spans="1:8" x14ac:dyDescent="0.35">
      <c r="A6" t="s">
        <v>70</v>
      </c>
      <c r="B6" t="s">
        <v>4</v>
      </c>
      <c r="C6">
        <f>SUMIF(stick!$D:$D, "oil refining", stick!J:J)</f>
        <v>30.841104529999999</v>
      </c>
      <c r="D6">
        <f>SUMIF(stick!$D:$D, "oil refining", stick!K:K)</f>
        <v>28.1847257292</v>
      </c>
      <c r="E6">
        <f>SUMIF(stick!$D:$D, "oil refining", stick!L:L)</f>
        <v>24.36218211249998</v>
      </c>
      <c r="F6">
        <f>SUMIF(stick!$D:$D, "oil refining", stick!M:M)</f>
        <v>20.329052651599994</v>
      </c>
      <c r="G6">
        <f>SUMIF(stick!$D:$D, "oil refining", stick!N:N)</f>
        <v>16.659120433399988</v>
      </c>
      <c r="H6">
        <f>SUMIF(stick!$D:$D, "oil refining", stick!O:O)</f>
        <v>14.165883577399995</v>
      </c>
    </row>
    <row r="7" spans="1:8" x14ac:dyDescent="0.35">
      <c r="A7" t="s">
        <v>69</v>
      </c>
      <c r="B7" t="s">
        <v>4</v>
      </c>
      <c r="C7">
        <f>SUMIF('2040nl'!$D:$D, "oil refining", '2040nl'!J:J)</f>
        <v>32.739879617499994</v>
      </c>
      <c r="D7">
        <f>SUMIF('2040nl'!$D:$D, "oil refining", '2040nl'!K:K)</f>
        <v>28.899587997599987</v>
      </c>
      <c r="E7">
        <f>SUMIF('2040nl'!$D:$D, "oil refining", '2040nl'!L:L)</f>
        <v>26.224126882499988</v>
      </c>
      <c r="F7">
        <f>SUMIF('2040nl'!$D:$D, "oil refining", '2040nl'!M:M)</f>
        <v>23.317193814499991</v>
      </c>
      <c r="G7">
        <f>SUMIF('2040nl'!$D:$D, "oil refining", '2040nl'!N:N)</f>
        <v>12.200909210299985</v>
      </c>
      <c r="H7">
        <f>SUMIF('2040nl'!$D:$D, "oil refining", '2040nl'!O:O)</f>
        <v>6.0582936400999872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2040l</vt:lpstr>
      <vt:lpstr>2040nl</vt:lpstr>
      <vt:lpstr>2030nl</vt:lpstr>
      <vt:lpstr>2030l</vt:lpstr>
      <vt:lpstr>stick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Huilin</dc:creator>
  <cp:lastModifiedBy>Luo, Huilin</cp:lastModifiedBy>
  <dcterms:created xsi:type="dcterms:W3CDTF">2015-06-05T18:17:20Z</dcterms:created>
  <dcterms:modified xsi:type="dcterms:W3CDTF">2024-10-08T15:07:44Z</dcterms:modified>
</cp:coreProperties>
</file>