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960"/>
  </bookViews>
  <sheets>
    <sheet name="V2.0 Pro清单" sheetId="6" r:id="rId1"/>
    <sheet name="打印件清单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<sst xmlns="http://schemas.openxmlformats.org/spreadsheetml/2006/main" count="107" uniqueCount="97">
  <si>
    <t>SMT采购清单</t>
  </si>
  <si>
    <t>序号</t>
  </si>
  <si>
    <t>名称</t>
  </si>
  <si>
    <t>规格</t>
  </si>
  <si>
    <t>数量</t>
  </si>
  <si>
    <t>单价</t>
  </si>
  <si>
    <t>运费</t>
  </si>
  <si>
    <t>总价</t>
  </si>
  <si>
    <t>链接</t>
  </si>
  <si>
    <t>备注</t>
  </si>
  <si>
    <t>8mm光轴</t>
  </si>
  <si>
    <t>408mm长，X轴</t>
  </si>
  <si>
    <t>https://item.taobao.com/item.htm?_u=2208d75pet1669&amp;id=586921043351</t>
  </si>
  <si>
    <t>光轴要用镀铬的硬轴，不锈钢的太软了，容易变形。
这家光轴包邮的。</t>
  </si>
  <si>
    <t>320mm长，Y轴</t>
  </si>
  <si>
    <t>6mm光轴</t>
  </si>
  <si>
    <t>76mm长，抬笔</t>
  </si>
  <si>
    <t>直线轴承</t>
  </si>
  <si>
    <t>LM6UU</t>
  </si>
  <si>
    <t>https://item.taobao.com/item.htm?spm=a1z10.3-c.w4002-22876906108.197.23445713FePQGq&amp;id=587779269004</t>
  </si>
  <si>
    <t>光轴和直线轴承搞不清楚的直接截图给卖家，不要让卖家看到价格</t>
  </si>
  <si>
    <t>加长直线轴承</t>
  </si>
  <si>
    <t>LM8LUU</t>
  </si>
  <si>
    <t>https://item.taobao.com/item.htm?spm=a1z10.3-c.w4002-22876906108.24.62ff5713kdRrIY&amp;id=587977734064</t>
  </si>
  <si>
    <t>铝型材（欧标2040）</t>
  </si>
  <si>
    <t>https://item.taobao.com/item.htm?spm=a1z10.5-c-s.w4002-23166866492.56.116144d5tTlguU&amp;id=610862084791</t>
  </si>
  <si>
    <t>型材螺母</t>
  </si>
  <si>
    <t>欧标20型M4</t>
  </si>
  <si>
    <t>https://item.taobao.com/item.htm?spm=a1z09.2.0.0.44ce2e8dnXJ7es&amp;id=15146235453&amp;_u=k208d75petefea</t>
  </si>
  <si>
    <t>这家5块钱100个包邮，也可以去别家买</t>
  </si>
  <si>
    <t>步进电机</t>
  </si>
  <si>
    <t>XH2.54配线</t>
  </si>
  <si>
    <t>https://item.taobao.com/item.htm?spm=a1z09.2.0.0.d4492e8dllRitI&amp;id=582210006047&amp;_u=2208d75petb181</t>
  </si>
  <si>
    <t>0-98</t>
  </si>
  <si>
    <t>张力弹簧</t>
  </si>
  <si>
    <t>https://item.taobao.com/item.htm?spm=a1z09.2.0.0.d4492e8dllRitI&amp;id=541108293296&amp;_u=2208d75pet130b</t>
  </si>
  <si>
    <t>用来拉紧同步带</t>
  </si>
  <si>
    <t>同步轮</t>
  </si>
  <si>
    <t>2GT 20齿内孔5mm带宽6mm</t>
  </si>
  <si>
    <t>https://item.taobao.com/item.htm?spm=a1z09.2.0.0.d4492e8dllRitI&amp;id=523997864092&amp;_u=2208d75pet7d2e</t>
  </si>
  <si>
    <t>这家店铺发货有点慢，但是略便宜点
也可以搜索店铺【凯德世纪】，东西都一样</t>
  </si>
  <si>
    <t>同步带</t>
  </si>
  <si>
    <t>GT2-6-158mm</t>
  </si>
  <si>
    <t>https://item.taobao.com/item.htm?spm=a1z10.5-c-s.w4002-21298057623.17.59a2566bDvm0Q2&amp;id=524121346838</t>
  </si>
  <si>
    <t>2GT 6mm  2米/条</t>
  </si>
  <si>
    <t>https://item.taobao.com/item.htm?spm=a1z10.5-c-s.w4002-21298057623.14.4a0f566bAF6lZQ&amp;id=524009066522</t>
  </si>
  <si>
    <t>惰轮</t>
  </si>
  <si>
    <t>带宽6mm20齿内孔5带齿</t>
  </si>
  <si>
    <t>https://item.taobao.com/item.htm?spm=a1z09.2.0.0.d4492e8dllRitI&amp;id=524198885759&amp;_u=2208d75pet5628</t>
  </si>
  <si>
    <t>带宽6mm20齿内孔5不带齿</t>
  </si>
  <si>
    <r>
      <rPr>
        <b/>
        <sz val="12"/>
        <color theme="1"/>
        <rFont val="宋体"/>
        <charset val="134"/>
        <scheme val="minor"/>
      </rPr>
      <t xml:space="preserve">内六角平圆头
</t>
    </r>
    <r>
      <rPr>
        <b/>
        <sz val="12"/>
        <color theme="9" tint="-0.249977111117893"/>
        <rFont val="宋体"/>
        <charset val="134"/>
        <scheme val="minor"/>
      </rPr>
      <t>（以前那家店可以买一个，已经被封了，这家也实惠，但是要打包买。也可以去淘宝找同种产品）</t>
    </r>
  </si>
  <si>
    <t>M4×22</t>
  </si>
  <si>
    <t>https://item.taobao.com/item.htm?spm=a1z09.2.0.0.41512e8d766uvG&amp;id=39235097884&amp;_u=5208d75pet496a</t>
  </si>
  <si>
    <t>用于固定打印件中有光轴的部分</t>
  </si>
  <si>
    <t>M4×10</t>
  </si>
  <si>
    <t>用于其他打印件固定到型材上，建议多买2个备用，其他螺钉也是。同步带也用这个螺钉固定</t>
  </si>
  <si>
    <t>M4×12</t>
  </si>
  <si>
    <t>用于抬笔模块到X轴滑块上</t>
  </si>
  <si>
    <t>M4×35</t>
  </si>
  <si>
    <t>压纸</t>
  </si>
  <si>
    <t>M5×25</t>
  </si>
  <si>
    <t>固定惰轮</t>
  </si>
  <si>
    <t>M5×45</t>
  </si>
  <si>
    <t>手拧螺母</t>
  </si>
  <si>
    <t>https://item.taobao.com/item.htm?spm=a1z10.3-c-s.w4002-22763574992.57.2452360fFz0crY&amp;id=520844508426</t>
  </si>
  <si>
    <t>沉头螺钉</t>
  </si>
  <si>
    <t>M5×22</t>
  </si>
  <si>
    <t>https://item.taobao.com/item.htm?spm=a1z10.3-c-s.w4002-22763574992.10.4bbc360fEsJbPU&amp;id=39207287333</t>
  </si>
  <si>
    <t>抬笔模块用</t>
  </si>
  <si>
    <t>十字螺钉</t>
  </si>
  <si>
    <t>M3×8</t>
  </si>
  <si>
    <t>https://item.taobao.com/item.htm?spm=a1z10.3-c-s.w4002-22763574992.245.4014360fY0L6fi&amp;id=39761279892</t>
  </si>
  <si>
    <t>固定步进电机以及控制盒</t>
  </si>
  <si>
    <t>方形螺母</t>
  </si>
  <si>
    <t>M4</t>
  </si>
  <si>
    <t>https://item.taobao.com/item.htm?spm=a1z10.3-c-s.w4002-22763574992.9.47ff360fw6x3v0&amp;id=43157362885</t>
  </si>
  <si>
    <t>打印件</t>
  </si>
  <si>
    <t>PLA，40%填充，3层壁厚</t>
  </si>
  <si>
    <t>可以自己去网上找人打印，也可以找我打印，88块帮处理好，非偏远地区包邮。具体重量看EXCEL的第三页，都是软件计算的。</t>
  </si>
  <si>
    <t>注意：打印件没有给余量，需要自行在切片软件中加水平补偿，因为各家的机子不一样，给的补偿也不一样，根据自己的机子精度来</t>
  </si>
  <si>
    <t>橡胶垫</t>
  </si>
  <si>
    <t>18*15*8</t>
  </si>
  <si>
    <t>https://item.taobao.com/item.htm?spm=a1z1r.7974869.0.0.269c3ad4DbyH3G&amp;id=615780690873</t>
  </si>
  <si>
    <t>电源</t>
  </si>
  <si>
    <t>12V10A</t>
  </si>
  <si>
    <t>https://item.taobao.com/item.htm?spm=a230r.1.14.889.3bc73dd7lLRO9k&amp;id=585184846685&amp;ns=1&amp;abbucket=11#detail</t>
  </si>
  <si>
    <t>合计:</t>
  </si>
  <si>
    <t>如有遗漏或错误，麻烦您联系我更正，谢谢！
QQ：88910246（QQ不提供技术咨询，可在视频评论区留言）</t>
  </si>
  <si>
    <t>DayuWriter V2.0 Pro打印件</t>
  </si>
  <si>
    <t>填充率</t>
  </si>
  <si>
    <t>重量(g)</t>
  </si>
  <si>
    <t>X轴模块</t>
  </si>
  <si>
    <t>重量是包含了支撑在内的。</t>
  </si>
  <si>
    <t>Y轴模块</t>
  </si>
  <si>
    <t>抬笔模块</t>
  </si>
  <si>
    <t>控制盒</t>
  </si>
  <si>
    <t>合计：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</si>
</sst>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2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36"/>
      <color theme="1"/>
      <name val="宋体"/>
      <charset val="134"/>
      <scheme val="minor"/>
    </font>
    <font>
      <sz val="16"/>
      <color rgb="FFFF0000"/>
      <name val="宋体"/>
      <charset val="134"/>
      <scheme val="minor"/>
    </font>
    <font>
      <b/>
      <sz val="16"/>
      <color theme="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theme="10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b/>
      <sz val="12"/>
      <color rgb="FFFF0000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2"/>
      <color theme="9" tint="-0.249977111117893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4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/>
    <xf numFmtId="0" fontId="13" fillId="0" borderId="0" applyNumberFormat="0" applyFill="0" applyBorder="0" applyAlignment="0" applyProtection="0">
      <alignment vertical="center"/>
    </xf>
    <xf numFmtId="0" fontId="0" fillId="4" borderId="36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37" applyNumberFormat="0" applyFill="0" applyAlignment="0" applyProtection="0">
      <alignment vertical="center"/>
    </xf>
    <xf numFmtId="0" fontId="18" fillId="0" borderId="37" applyNumberFormat="0" applyFill="0" applyAlignment="0" applyProtection="0">
      <alignment vertical="center"/>
    </xf>
    <xf numFmtId="0" fontId="19" fillId="0" borderId="38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5" borderId="39" applyNumberFormat="0" applyAlignment="0" applyProtection="0">
      <alignment vertical="center"/>
    </xf>
    <xf numFmtId="0" fontId="21" fillId="6" borderId="40" applyNumberFormat="0" applyAlignment="0" applyProtection="0">
      <alignment vertical="center"/>
    </xf>
    <xf numFmtId="0" fontId="22" fillId="6" borderId="39" applyNumberFormat="0" applyAlignment="0" applyProtection="0">
      <alignment vertical="center"/>
    </xf>
    <xf numFmtId="0" fontId="23" fillId="7" borderId="41" applyNumberFormat="0" applyAlignment="0" applyProtection="0">
      <alignment vertical="center"/>
    </xf>
    <xf numFmtId="0" fontId="24" fillId="0" borderId="42" applyNumberFormat="0" applyFill="0" applyAlignment="0" applyProtection="0">
      <alignment vertical="center"/>
    </xf>
    <xf numFmtId="0" fontId="25" fillId="0" borderId="43" applyNumberFormat="0" applyFill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</cellStyleXfs>
  <cellXfs count="86">
    <xf numFmtId="0" fontId="0" fillId="0" borderId="0" xfId="0"/>
    <xf numFmtId="0" fontId="0" fillId="0" borderId="0" xfId="0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9" fontId="0" fillId="0" borderId="8" xfId="0" applyNumberFormat="1" applyBorder="1" applyAlignment="1">
      <alignment horizontal="center" vertical="center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9" fontId="0" fillId="0" borderId="12" xfId="0" applyNumberFormat="1" applyBorder="1" applyAlignment="1">
      <alignment horizontal="center" vertical="center"/>
    </xf>
    <xf numFmtId="0" fontId="3" fillId="0" borderId="13" xfId="0" applyFont="1" applyBorder="1" applyAlignment="1">
      <alignment horizontal="center" vertical="center" wrapText="1"/>
    </xf>
    <xf numFmtId="0" fontId="4" fillId="0" borderId="0" xfId="0" applyFont="1"/>
    <xf numFmtId="0" fontId="0" fillId="0" borderId="0" xfId="0" applyAlignment="1">
      <alignment horizontal="left" vertical="center" wrapText="1"/>
    </xf>
    <xf numFmtId="0" fontId="5" fillId="0" borderId="0" xfId="0" applyFont="1"/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7" fillId="2" borderId="14" xfId="0" applyFont="1" applyFill="1" applyBorder="1" applyAlignment="1">
      <alignment horizontal="left" vertical="center" wrapText="1"/>
    </xf>
    <xf numFmtId="0" fontId="7" fillId="2" borderId="15" xfId="0" applyFont="1" applyFill="1" applyBorder="1" applyAlignment="1">
      <alignment horizontal="left" vertical="center"/>
    </xf>
    <xf numFmtId="0" fontId="5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9" fillId="0" borderId="18" xfId="6" applyFont="1" applyBorder="1" applyAlignment="1">
      <alignment horizontal="left" vertical="center" wrapText="1"/>
    </xf>
    <xf numFmtId="0" fontId="0" fillId="0" borderId="19" xfId="0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10" fillId="0" borderId="8" xfId="6" applyBorder="1" applyAlignment="1">
      <alignment horizontal="left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10" fillId="0" borderId="22" xfId="6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10" fillId="0" borderId="12" xfId="6" applyBorder="1" applyAlignment="1">
      <alignment vertical="center" wrapText="1"/>
    </xf>
    <xf numFmtId="0" fontId="9" fillId="0" borderId="18" xfId="6" applyFont="1" applyBorder="1" applyAlignment="1">
      <alignment vertical="center" wrapText="1"/>
    </xf>
    <xf numFmtId="0" fontId="10" fillId="0" borderId="8" xfId="6" applyBorder="1" applyAlignment="1">
      <alignment vertical="center"/>
    </xf>
    <xf numFmtId="0" fontId="10" fillId="0" borderId="8" xfId="6" applyBorder="1" applyAlignment="1">
      <alignment vertical="center" wrapText="1"/>
    </xf>
    <xf numFmtId="0" fontId="10" fillId="0" borderId="8" xfId="6" applyBorder="1" applyAlignment="1">
      <alignment horizontal="left" vertical="center"/>
    </xf>
    <xf numFmtId="0" fontId="9" fillId="0" borderId="8" xfId="6" applyFont="1" applyBorder="1" applyAlignment="1">
      <alignment horizontal="left" vertical="center"/>
    </xf>
    <xf numFmtId="0" fontId="5" fillId="0" borderId="23" xfId="0" applyFont="1" applyBorder="1" applyAlignment="1">
      <alignment horizontal="center" vertical="center" wrapText="1"/>
    </xf>
    <xf numFmtId="0" fontId="10" fillId="0" borderId="24" xfId="6" applyBorder="1" applyAlignment="1">
      <alignment horizontal="left" vertical="center"/>
    </xf>
    <xf numFmtId="0" fontId="5" fillId="0" borderId="8" xfId="0" applyFont="1" applyBorder="1" applyAlignment="1">
      <alignment horizontal="center" vertical="center" wrapText="1"/>
    </xf>
    <xf numFmtId="0" fontId="0" fillId="0" borderId="8" xfId="0" applyBorder="1" applyAlignment="1">
      <alignment vertical="center" wrapText="1"/>
    </xf>
    <xf numFmtId="0" fontId="0" fillId="0" borderId="25" xfId="0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10" fillId="0" borderId="26" xfId="6" applyBorder="1" applyAlignment="1">
      <alignment horizontal="left" vertical="center" wrapText="1"/>
    </xf>
    <xf numFmtId="0" fontId="5" fillId="0" borderId="18" xfId="0" applyFont="1" applyBorder="1" applyAlignment="1">
      <alignment horizontal="center" vertical="center" wrapText="1"/>
    </xf>
    <xf numFmtId="0" fontId="0" fillId="0" borderId="18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10" fillId="0" borderId="26" xfId="6" applyBorder="1" applyAlignment="1">
      <alignment vertical="center" wrapText="1"/>
    </xf>
    <xf numFmtId="0" fontId="2" fillId="0" borderId="27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28" xfId="0" applyFont="1" applyFill="1" applyBorder="1" applyAlignment="1">
      <alignment horizontal="left" vertical="center" wrapText="1"/>
    </xf>
    <xf numFmtId="0" fontId="2" fillId="0" borderId="17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2" borderId="30" xfId="0" applyFont="1" applyFill="1" applyBorder="1" applyAlignment="1">
      <alignment horizontal="left" vertical="center" wrapText="1"/>
    </xf>
    <xf numFmtId="0" fontId="11" fillId="0" borderId="4" xfId="0" applyFont="1" applyBorder="1" applyAlignment="1">
      <alignment horizontal="center" vertical="center"/>
    </xf>
    <xf numFmtId="0" fontId="12" fillId="0" borderId="5" xfId="0" applyFont="1" applyBorder="1" applyAlignment="1">
      <alignment vertical="center" wrapText="1"/>
    </xf>
    <xf numFmtId="0" fontId="12" fillId="0" borderId="6" xfId="0" applyFont="1" applyBorder="1" applyAlignment="1">
      <alignment vertical="center" wrapText="1"/>
    </xf>
    <xf numFmtId="0" fontId="12" fillId="0" borderId="31" xfId="0" applyFont="1" applyBorder="1" applyAlignment="1">
      <alignment horizontal="left" vertical="center"/>
    </xf>
    <xf numFmtId="0" fontId="6" fillId="0" borderId="3" xfId="0" applyFont="1" applyBorder="1" applyAlignment="1">
      <alignment horizontal="center" vertical="center"/>
    </xf>
    <xf numFmtId="0" fontId="7" fillId="2" borderId="32" xfId="0" applyFont="1" applyFill="1" applyBorder="1" applyAlignment="1">
      <alignment horizontal="left" vertical="center"/>
    </xf>
    <xf numFmtId="0" fontId="2" fillId="0" borderId="3" xfId="0" applyFont="1" applyBorder="1" applyAlignment="1">
      <alignment horizontal="left" vertical="center" wrapText="1"/>
    </xf>
    <xf numFmtId="0" fontId="0" fillId="0" borderId="33" xfId="0" applyBorder="1" applyAlignment="1">
      <alignment horizontal="center" vertical="center" wrapText="1"/>
    </xf>
    <xf numFmtId="0" fontId="0" fillId="0" borderId="34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33" xfId="0" applyFill="1" applyBorder="1" applyAlignment="1">
      <alignment horizontal="center" vertical="center" wrapText="1"/>
    </xf>
    <xf numFmtId="0" fontId="0" fillId="0" borderId="33" xfId="0" applyBorder="1" applyAlignment="1">
      <alignment horizontal="left" vertical="center" wrapText="1"/>
    </xf>
    <xf numFmtId="0" fontId="0" fillId="0" borderId="34" xfId="0" applyBorder="1" applyAlignment="1">
      <alignment horizontal="left" vertical="center" wrapText="1"/>
    </xf>
    <xf numFmtId="0" fontId="0" fillId="2" borderId="9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2" borderId="33" xfId="0" applyFill="1" applyBorder="1" applyAlignment="1">
      <alignment horizontal="center" vertical="center" wrapText="1"/>
    </xf>
    <xf numFmtId="0" fontId="0" fillId="0" borderId="35" xfId="0" applyBorder="1" applyAlignment="1">
      <alignment horizontal="left" vertical="center" wrapText="1"/>
    </xf>
    <xf numFmtId="0" fontId="0" fillId="3" borderId="8" xfId="0" applyFill="1" applyBorder="1" applyAlignment="1">
      <alignment horizontal="left" vertical="center" wrapText="1"/>
    </xf>
    <xf numFmtId="0" fontId="0" fillId="0" borderId="22" xfId="0" applyFill="1" applyBorder="1" applyAlignment="1">
      <alignment horizontal="left" vertical="center" wrapText="1"/>
    </xf>
    <xf numFmtId="0" fontId="0" fillId="0" borderId="18" xfId="0" applyBorder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item.taobao.com/item.htm?spm=a1z10.3-c-s.w4002-22763574992.9.47ff360fw6x3v0&amp;id=43157362885" TargetMode="External"/><Relationship Id="rId8" Type="http://schemas.openxmlformats.org/officeDocument/2006/relationships/hyperlink" Target="https://item.taobao.com/item.htm?spm=a1z10.3-c-s.w4002-22763574992.245.4014360fY0L6fi&amp;id=39761279892" TargetMode="External"/><Relationship Id="rId7" Type="http://schemas.openxmlformats.org/officeDocument/2006/relationships/hyperlink" Target="https://item.taobao.com/item.htm?spm=a1z10.3-c-s.w4002-22763574992.10.4bbc360fEsJbPU&amp;id=39207287333" TargetMode="External"/><Relationship Id="rId6" Type="http://schemas.openxmlformats.org/officeDocument/2006/relationships/hyperlink" Target="https://item.taobao.com/item.htm?spm=a1z10.3-c-s.w4002-22763574992.57.2452360fFz0crY&amp;id=520844508426" TargetMode="External"/><Relationship Id="rId5" Type="http://schemas.openxmlformats.org/officeDocument/2006/relationships/hyperlink" Target="https://item.taobao.com/item.htm?spm=a1z09.2.0.0.41512e8d766uvG&amp;id=39235097884&amp;_u=5208d75pet496a" TargetMode="External"/><Relationship Id="rId4" Type="http://schemas.openxmlformats.org/officeDocument/2006/relationships/hyperlink" Target="https://item.taobao.com/item.htm?spm=a1z1r.7974869.0.0.269c3ad4DbyH3G&amp;id=615780690873" TargetMode="External"/><Relationship Id="rId3" Type="http://schemas.openxmlformats.org/officeDocument/2006/relationships/hyperlink" Target="https://item.taobao.com/item.htm?spm=a1z10.3-c.w4002-22876906108.24.62ff5713kdRrIY&amp;id=587977734064" TargetMode="External"/><Relationship Id="rId2" Type="http://schemas.openxmlformats.org/officeDocument/2006/relationships/hyperlink" Target="https://item.taobao.com/item.htm?_u=2208d75pet1669&amp;id=586921043351" TargetMode="External"/><Relationship Id="rId16" Type="http://schemas.openxmlformats.org/officeDocument/2006/relationships/hyperlink" Target="https://item.taobao.com/item.htm?spm=a1z09.2.0.0.44ce2e8dnXJ7es&amp;id=15146235453&amp;_u=k208d75petefea" TargetMode="External"/><Relationship Id="rId15" Type="http://schemas.openxmlformats.org/officeDocument/2006/relationships/hyperlink" Target="https://item.taobao.com/item.htm?spm=a1z10.5-c-s.w4002-23166866492.56.116144d5tTlguU&amp;id=610862084791" TargetMode="External"/><Relationship Id="rId14" Type="http://schemas.openxmlformats.org/officeDocument/2006/relationships/hyperlink" Target="https://item.taobao.com/item.htm?spm=a1z09.2.0.0.d4492e8dllRitI&amp;id=582210006047&amp;_u=2208d75petb181" TargetMode="External"/><Relationship Id="rId13" Type="http://schemas.openxmlformats.org/officeDocument/2006/relationships/hyperlink" Target="https://item.taobao.com/item.htm?spm=a1z09.2.0.0.d4492e8dllRitI&amp;id=523997864092&amp;_u=2208d75pet7d2e" TargetMode="External"/><Relationship Id="rId12" Type="http://schemas.openxmlformats.org/officeDocument/2006/relationships/hyperlink" Target="https://item.taobao.com/item.htm?spm=a1z10.5-c-s.w4002-21298057623.14.4a0f566bAF6lZQ&amp;id=524009066522" TargetMode="External"/><Relationship Id="rId11" Type="http://schemas.openxmlformats.org/officeDocument/2006/relationships/hyperlink" Target="https://item.taobao.com/item.htm?spm=a1z09.2.0.0.d4492e8dllRitI&amp;id=524198885759&amp;_u=2208d75pet5628" TargetMode="External"/><Relationship Id="rId10" Type="http://schemas.openxmlformats.org/officeDocument/2006/relationships/hyperlink" Target="https://item.taobao.com/item.htm?spm=a1z10.5-c-s.w4002-21298057623.17.59a2566bDvm0Q2&amp;id=524121346838" TargetMode="External"/><Relationship Id="rId1" Type="http://schemas.openxmlformats.org/officeDocument/2006/relationships/hyperlink" Target="https://item.taobao.com/item.htm?spm=a230r.1.14.889.3bc73dd7lLRO9k&amp;id=585184846685&amp;ns=1&amp;abbucket=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4"/>
  <sheetViews>
    <sheetView tabSelected="1" workbookViewId="0">
      <selection activeCell="H4" sqref="H4:H6"/>
    </sheetView>
  </sheetViews>
  <sheetFormatPr defaultColWidth="9" defaultRowHeight="30" customHeight="1"/>
  <cols>
    <col min="1" max="1" width="5.75" customWidth="1"/>
    <col min="2" max="2" width="22.75" style="20" customWidth="1"/>
    <col min="3" max="3" width="12.5" customWidth="1"/>
    <col min="4" max="7" width="6.625" customWidth="1"/>
    <col min="8" max="8" width="110.375" customWidth="1"/>
    <col min="9" max="9" width="55" style="19" customWidth="1"/>
  </cols>
  <sheetData>
    <row r="1" ht="83.25" customHeight="1" spans="1:9">
      <c r="A1" s="21" t="s">
        <v>0</v>
      </c>
      <c r="B1" s="22"/>
      <c r="C1" s="22"/>
      <c r="D1" s="22"/>
      <c r="E1" s="22"/>
      <c r="F1" s="22"/>
      <c r="G1" s="22"/>
      <c r="H1" s="22"/>
      <c r="I1" s="69"/>
    </row>
    <row r="2" s="18" customFormat="1" ht="66" customHeight="1" spans="1:9">
      <c r="A2" s="23"/>
      <c r="B2" s="24"/>
      <c r="C2" s="24"/>
      <c r="D2" s="24"/>
      <c r="E2" s="24"/>
      <c r="F2" s="24"/>
      <c r="G2" s="24"/>
      <c r="H2" s="24"/>
      <c r="I2" s="70"/>
    </row>
    <row r="3" customHeight="1" spans="1:9">
      <c r="A3" s="25" t="s">
        <v>1</v>
      </c>
      <c r="B3" s="26" t="s">
        <v>2</v>
      </c>
      <c r="C3" s="27" t="s">
        <v>3</v>
      </c>
      <c r="D3" s="27" t="s">
        <v>4</v>
      </c>
      <c r="E3" s="27" t="s">
        <v>5</v>
      </c>
      <c r="F3" s="27" t="s">
        <v>6</v>
      </c>
      <c r="G3" s="27" t="s">
        <v>7</v>
      </c>
      <c r="H3" s="27" t="s">
        <v>8</v>
      </c>
      <c r="I3" s="71" t="s">
        <v>9</v>
      </c>
    </row>
    <row r="4" customHeight="1" spans="1:9">
      <c r="A4" s="28">
        <v>1</v>
      </c>
      <c r="B4" s="29" t="s">
        <v>10</v>
      </c>
      <c r="C4" s="30" t="s">
        <v>11</v>
      </c>
      <c r="D4" s="30">
        <v>2</v>
      </c>
      <c r="E4" s="30">
        <v>5.4</v>
      </c>
      <c r="F4" s="30">
        <v>0</v>
      </c>
      <c r="G4" s="30">
        <f>D4*E4+F4</f>
        <v>10.8</v>
      </c>
      <c r="H4" s="31" t="s">
        <v>12</v>
      </c>
      <c r="I4" s="72" t="s">
        <v>13</v>
      </c>
    </row>
    <row r="5" customHeight="1" spans="1:9">
      <c r="A5" s="32">
        <v>2</v>
      </c>
      <c r="B5" s="33"/>
      <c r="C5" s="34" t="s">
        <v>14</v>
      </c>
      <c r="D5" s="34">
        <v>2</v>
      </c>
      <c r="E5" s="34">
        <v>5</v>
      </c>
      <c r="F5" s="34">
        <v>0</v>
      </c>
      <c r="G5" s="34">
        <f t="shared" ref="G5:G12" si="0">D5*E5+F5</f>
        <v>10</v>
      </c>
      <c r="H5" s="35"/>
      <c r="I5" s="73"/>
    </row>
    <row r="6" customHeight="1" spans="1:9">
      <c r="A6" s="32">
        <v>3</v>
      </c>
      <c r="B6" s="36" t="s">
        <v>15</v>
      </c>
      <c r="C6" s="34" t="s">
        <v>16</v>
      </c>
      <c r="D6" s="34">
        <v>2</v>
      </c>
      <c r="E6" s="34">
        <v>2</v>
      </c>
      <c r="F6" s="34">
        <v>0</v>
      </c>
      <c r="G6" s="34">
        <f t="shared" si="0"/>
        <v>4</v>
      </c>
      <c r="H6" s="35"/>
      <c r="I6" s="73"/>
    </row>
    <row r="7" customHeight="1" spans="1:9">
      <c r="A7" s="28">
        <v>4</v>
      </c>
      <c r="B7" s="37" t="s">
        <v>17</v>
      </c>
      <c r="C7" s="38" t="s">
        <v>18</v>
      </c>
      <c r="D7" s="38">
        <v>2</v>
      </c>
      <c r="E7" s="38">
        <v>1.7</v>
      </c>
      <c r="F7" s="38">
        <v>0</v>
      </c>
      <c r="G7" s="34">
        <f t="shared" si="0"/>
        <v>3.4</v>
      </c>
      <c r="H7" s="39" t="s">
        <v>19</v>
      </c>
      <c r="I7" s="74" t="s">
        <v>20</v>
      </c>
    </row>
    <row r="8" customHeight="1" spans="1:9">
      <c r="A8" s="32">
        <v>5</v>
      </c>
      <c r="B8" s="40" t="s">
        <v>21</v>
      </c>
      <c r="C8" s="41" t="s">
        <v>22</v>
      </c>
      <c r="D8" s="41">
        <v>4</v>
      </c>
      <c r="E8" s="41">
        <v>4.5</v>
      </c>
      <c r="F8" s="41">
        <v>0</v>
      </c>
      <c r="G8" s="41">
        <f t="shared" si="0"/>
        <v>18</v>
      </c>
      <c r="H8" s="42" t="s">
        <v>23</v>
      </c>
      <c r="I8" s="75"/>
    </row>
    <row r="9" customHeight="1" spans="1:9">
      <c r="A9" s="32">
        <v>6</v>
      </c>
      <c r="B9" s="29" t="s">
        <v>24</v>
      </c>
      <c r="C9" s="34" t="s">
        <v>14</v>
      </c>
      <c r="D9" s="34">
        <v>2</v>
      </c>
      <c r="E9" s="34">
        <v>7.5</v>
      </c>
      <c r="F9" s="34">
        <v>0</v>
      </c>
      <c r="G9" s="34">
        <f t="shared" si="0"/>
        <v>15</v>
      </c>
      <c r="H9" s="31" t="s">
        <v>25</v>
      </c>
      <c r="I9" s="76"/>
    </row>
    <row r="10" customHeight="1" spans="1:9">
      <c r="A10" s="28">
        <v>7</v>
      </c>
      <c r="B10" s="36" t="s">
        <v>26</v>
      </c>
      <c r="C10" s="34" t="s">
        <v>27</v>
      </c>
      <c r="D10" s="34">
        <v>14</v>
      </c>
      <c r="E10" s="34">
        <v>0.08</v>
      </c>
      <c r="F10" s="34">
        <v>0</v>
      </c>
      <c r="G10" s="34">
        <f t="shared" si="0"/>
        <v>1.12</v>
      </c>
      <c r="H10" s="35" t="s">
        <v>28</v>
      </c>
      <c r="I10" s="73" t="s">
        <v>29</v>
      </c>
    </row>
    <row r="11" customHeight="1" spans="1:9">
      <c r="A11" s="32">
        <v>9</v>
      </c>
      <c r="B11" s="33" t="s">
        <v>30</v>
      </c>
      <c r="C11" s="30" t="s">
        <v>31</v>
      </c>
      <c r="D11" s="30">
        <v>3</v>
      </c>
      <c r="E11" s="30">
        <v>17</v>
      </c>
      <c r="F11" s="30">
        <v>0</v>
      </c>
      <c r="G11" s="30">
        <f t="shared" si="0"/>
        <v>51</v>
      </c>
      <c r="H11" s="43" t="s">
        <v>32</v>
      </c>
      <c r="I11" s="77" t="s">
        <v>33</v>
      </c>
    </row>
    <row r="12" customHeight="1" spans="1:9">
      <c r="A12" s="28">
        <v>10</v>
      </c>
      <c r="B12" s="36" t="s">
        <v>34</v>
      </c>
      <c r="C12" s="34"/>
      <c r="D12" s="34">
        <v>2</v>
      </c>
      <c r="E12" s="34">
        <v>0.16</v>
      </c>
      <c r="F12" s="34">
        <v>0</v>
      </c>
      <c r="G12" s="34">
        <f t="shared" si="0"/>
        <v>0.32</v>
      </c>
      <c r="H12" s="44" t="s">
        <v>35</v>
      </c>
      <c r="I12" s="78" t="s">
        <v>36</v>
      </c>
    </row>
    <row r="13" customHeight="1" spans="1:9">
      <c r="A13" s="32">
        <v>12</v>
      </c>
      <c r="B13" s="36" t="s">
        <v>37</v>
      </c>
      <c r="C13" s="34" t="s">
        <v>38</v>
      </c>
      <c r="D13" s="34">
        <v>3</v>
      </c>
      <c r="E13" s="34">
        <v>1.22</v>
      </c>
      <c r="F13" s="34">
        <v>0</v>
      </c>
      <c r="G13" s="34">
        <f t="shared" ref="G13:G33" si="1">D13*E13+F13</f>
        <v>3.66</v>
      </c>
      <c r="H13" s="45" t="s">
        <v>39</v>
      </c>
      <c r="I13" s="79" t="s">
        <v>40</v>
      </c>
    </row>
    <row r="14" customHeight="1" spans="1:9">
      <c r="A14" s="28">
        <v>13</v>
      </c>
      <c r="B14" s="37" t="s">
        <v>41</v>
      </c>
      <c r="C14" s="34" t="s">
        <v>42</v>
      </c>
      <c r="D14" s="34">
        <v>1</v>
      </c>
      <c r="E14" s="34">
        <v>0.6</v>
      </c>
      <c r="F14" s="34">
        <v>0</v>
      </c>
      <c r="G14" s="34">
        <f t="shared" si="1"/>
        <v>0.6</v>
      </c>
      <c r="H14" s="45" t="s">
        <v>43</v>
      </c>
      <c r="I14" s="80"/>
    </row>
    <row r="15" customHeight="1" spans="1:9">
      <c r="A15" s="32">
        <v>14</v>
      </c>
      <c r="B15" s="33"/>
      <c r="C15" s="34" t="s">
        <v>44</v>
      </c>
      <c r="D15" s="34">
        <v>2</v>
      </c>
      <c r="E15" s="34">
        <v>5</v>
      </c>
      <c r="F15" s="34">
        <v>0</v>
      </c>
      <c r="G15" s="34">
        <f t="shared" si="1"/>
        <v>10</v>
      </c>
      <c r="H15" s="44" t="s">
        <v>45</v>
      </c>
      <c r="I15" s="80"/>
    </row>
    <row r="16" customHeight="1" spans="1:9">
      <c r="A16" s="32">
        <v>15</v>
      </c>
      <c r="B16" s="36" t="s">
        <v>46</v>
      </c>
      <c r="C16" s="34" t="s">
        <v>47</v>
      </c>
      <c r="D16" s="34">
        <v>7</v>
      </c>
      <c r="E16" s="34">
        <v>2.77</v>
      </c>
      <c r="F16" s="34">
        <v>0</v>
      </c>
      <c r="G16" s="34">
        <f t="shared" si="1"/>
        <v>19.39</v>
      </c>
      <c r="H16" s="46" t="s">
        <v>48</v>
      </c>
      <c r="I16" s="80"/>
    </row>
    <row r="17" customHeight="1" spans="1:9">
      <c r="A17" s="28">
        <v>16</v>
      </c>
      <c r="B17" s="36"/>
      <c r="C17" s="34" t="s">
        <v>49</v>
      </c>
      <c r="D17" s="34">
        <v>2</v>
      </c>
      <c r="E17" s="34">
        <v>2.3</v>
      </c>
      <c r="F17" s="34">
        <v>0</v>
      </c>
      <c r="G17" s="34">
        <f t="shared" si="1"/>
        <v>4.6</v>
      </c>
      <c r="H17" s="46"/>
      <c r="I17" s="81"/>
    </row>
    <row r="18" customHeight="1" spans="1:9">
      <c r="A18" s="32">
        <v>17</v>
      </c>
      <c r="B18" s="36" t="s">
        <v>50</v>
      </c>
      <c r="C18" s="34" t="s">
        <v>51</v>
      </c>
      <c r="D18" s="34">
        <v>10</v>
      </c>
      <c r="E18" s="34">
        <v>0.1</v>
      </c>
      <c r="F18" s="34">
        <v>0</v>
      </c>
      <c r="G18" s="34">
        <f t="shared" si="1"/>
        <v>1</v>
      </c>
      <c r="H18" s="47" t="s">
        <v>52</v>
      </c>
      <c r="I18" s="78" t="s">
        <v>53</v>
      </c>
    </row>
    <row r="19" customHeight="1" spans="1:9">
      <c r="A19" s="32">
        <v>18</v>
      </c>
      <c r="B19" s="36"/>
      <c r="C19" s="34" t="s">
        <v>54</v>
      </c>
      <c r="D19" s="34">
        <v>12</v>
      </c>
      <c r="E19" s="34">
        <v>0.06</v>
      </c>
      <c r="F19" s="34">
        <v>0</v>
      </c>
      <c r="G19" s="34">
        <f t="shared" si="1"/>
        <v>0.72</v>
      </c>
      <c r="H19" s="46"/>
      <c r="I19" s="78" t="s">
        <v>55</v>
      </c>
    </row>
    <row r="20" customHeight="1" spans="1:9">
      <c r="A20" s="28">
        <v>19</v>
      </c>
      <c r="B20" s="36"/>
      <c r="C20" s="34" t="s">
        <v>56</v>
      </c>
      <c r="D20" s="34">
        <v>14</v>
      </c>
      <c r="E20" s="34">
        <v>0.06</v>
      </c>
      <c r="F20" s="34">
        <v>0</v>
      </c>
      <c r="G20" s="34">
        <f t="shared" si="1"/>
        <v>0.84</v>
      </c>
      <c r="H20" s="46"/>
      <c r="I20" s="78" t="s">
        <v>57</v>
      </c>
    </row>
    <row r="21" customHeight="1" spans="1:9">
      <c r="A21" s="32">
        <v>20</v>
      </c>
      <c r="B21" s="36"/>
      <c r="C21" s="34" t="s">
        <v>58</v>
      </c>
      <c r="D21" s="34">
        <v>4</v>
      </c>
      <c r="E21" s="34">
        <v>0.08</v>
      </c>
      <c r="F21" s="34">
        <v>0</v>
      </c>
      <c r="G21" s="34">
        <f t="shared" si="1"/>
        <v>0.32</v>
      </c>
      <c r="H21" s="46"/>
      <c r="I21" s="78" t="s">
        <v>59</v>
      </c>
    </row>
    <row r="22" customHeight="1" spans="1:9">
      <c r="A22" s="32">
        <v>21</v>
      </c>
      <c r="B22" s="36"/>
      <c r="C22" s="34" t="s">
        <v>60</v>
      </c>
      <c r="D22" s="34">
        <v>4</v>
      </c>
      <c r="E22" s="34">
        <v>0.15</v>
      </c>
      <c r="F22" s="34">
        <v>0</v>
      </c>
      <c r="G22" s="34">
        <f t="shared" si="1"/>
        <v>0.6</v>
      </c>
      <c r="H22" s="46"/>
      <c r="I22" s="78" t="s">
        <v>61</v>
      </c>
    </row>
    <row r="23" customHeight="1" spans="1:9">
      <c r="A23" s="28">
        <v>22</v>
      </c>
      <c r="B23" s="36"/>
      <c r="C23" s="34" t="s">
        <v>62</v>
      </c>
      <c r="D23" s="34">
        <v>2</v>
      </c>
      <c r="E23" s="34">
        <v>0.24</v>
      </c>
      <c r="F23" s="34">
        <v>0</v>
      </c>
      <c r="G23" s="34">
        <f t="shared" si="1"/>
        <v>0.48</v>
      </c>
      <c r="H23" s="46"/>
      <c r="I23" s="78" t="s">
        <v>61</v>
      </c>
    </row>
    <row r="24" customHeight="1" spans="1:9">
      <c r="A24" s="32">
        <v>23</v>
      </c>
      <c r="B24" s="36" t="s">
        <v>63</v>
      </c>
      <c r="C24" s="34" t="s">
        <v>56</v>
      </c>
      <c r="D24" s="34">
        <v>1</v>
      </c>
      <c r="E24" s="34">
        <v>0.47</v>
      </c>
      <c r="F24" s="34">
        <v>0</v>
      </c>
      <c r="G24" s="34">
        <f t="shared" si="1"/>
        <v>0.47</v>
      </c>
      <c r="H24" s="46" t="s">
        <v>64</v>
      </c>
      <c r="I24" s="78"/>
    </row>
    <row r="25" customHeight="1" spans="1:9">
      <c r="A25" s="32">
        <v>24</v>
      </c>
      <c r="B25" s="36" t="s">
        <v>65</v>
      </c>
      <c r="C25" s="34" t="s">
        <v>66</v>
      </c>
      <c r="D25" s="34">
        <v>1</v>
      </c>
      <c r="E25" s="34">
        <v>0.12</v>
      </c>
      <c r="F25" s="34">
        <v>0</v>
      </c>
      <c r="G25" s="34">
        <f t="shared" si="1"/>
        <v>0.12</v>
      </c>
      <c r="H25" s="46" t="s">
        <v>67</v>
      </c>
      <c r="I25" s="78" t="s">
        <v>68</v>
      </c>
    </row>
    <row r="26" customHeight="1" spans="1:9">
      <c r="A26" s="28">
        <v>25</v>
      </c>
      <c r="B26" s="36" t="s">
        <v>69</v>
      </c>
      <c r="C26" s="34" t="s">
        <v>70</v>
      </c>
      <c r="D26" s="34">
        <v>20</v>
      </c>
      <c r="E26" s="34">
        <v>0.04</v>
      </c>
      <c r="F26" s="34">
        <v>0</v>
      </c>
      <c r="G26" s="34">
        <f t="shared" si="1"/>
        <v>0.8</v>
      </c>
      <c r="H26" s="46" t="s">
        <v>71</v>
      </c>
      <c r="I26" s="78" t="s">
        <v>72</v>
      </c>
    </row>
    <row r="27" customHeight="1" spans="1:9">
      <c r="A27" s="32">
        <v>26</v>
      </c>
      <c r="B27" s="48" t="s">
        <v>73</v>
      </c>
      <c r="C27" s="41" t="s">
        <v>74</v>
      </c>
      <c r="D27" s="41">
        <v>11</v>
      </c>
      <c r="E27" s="41">
        <v>0.05</v>
      </c>
      <c r="F27" s="41">
        <v>0</v>
      </c>
      <c r="G27" s="41">
        <f t="shared" si="1"/>
        <v>0.55</v>
      </c>
      <c r="H27" s="49" t="s">
        <v>75</v>
      </c>
      <c r="I27" s="82"/>
    </row>
    <row r="28" ht="52.5" customHeight="1" spans="1:9">
      <c r="A28" s="32">
        <v>27</v>
      </c>
      <c r="B28" s="50" t="s">
        <v>76</v>
      </c>
      <c r="C28" s="34" t="s">
        <v>77</v>
      </c>
      <c r="D28" s="34">
        <v>1</v>
      </c>
      <c r="E28" s="34">
        <v>67</v>
      </c>
      <c r="F28" s="34">
        <v>10</v>
      </c>
      <c r="G28" s="34">
        <f t="shared" si="1"/>
        <v>77</v>
      </c>
      <c r="H28" s="51" t="s">
        <v>78</v>
      </c>
      <c r="I28" s="83" t="s">
        <v>79</v>
      </c>
    </row>
    <row r="29" ht="30.75" customHeight="1" spans="1:9">
      <c r="A29" s="52">
        <v>30</v>
      </c>
      <c r="B29" s="53" t="s">
        <v>80</v>
      </c>
      <c r="C29" s="38" t="s">
        <v>81</v>
      </c>
      <c r="D29" s="38">
        <v>4</v>
      </c>
      <c r="E29" s="38">
        <v>0.16</v>
      </c>
      <c r="F29" s="38">
        <v>0</v>
      </c>
      <c r="G29" s="38">
        <f t="shared" si="1"/>
        <v>0.64</v>
      </c>
      <c r="H29" s="54" t="s">
        <v>82</v>
      </c>
      <c r="I29" s="84"/>
    </row>
    <row r="30" customHeight="1" spans="1:9">
      <c r="A30" s="28">
        <v>33</v>
      </c>
      <c r="B30" s="55" t="s">
        <v>83</v>
      </c>
      <c r="C30" s="56" t="s">
        <v>84</v>
      </c>
      <c r="D30" s="56">
        <v>1</v>
      </c>
      <c r="E30" s="56">
        <v>21</v>
      </c>
      <c r="F30" s="57">
        <v>0</v>
      </c>
      <c r="G30" s="57">
        <f t="shared" si="1"/>
        <v>21</v>
      </c>
      <c r="H30" s="58" t="s">
        <v>85</v>
      </c>
      <c r="I30" s="85"/>
    </row>
    <row r="31" s="19" customFormat="1" ht="52.5" customHeight="1" spans="1:8">
      <c r="A31" s="28">
        <v>34</v>
      </c>
      <c r="B31" s="20"/>
      <c r="C31"/>
      <c r="D31"/>
      <c r="E31"/>
      <c r="F31" s="59"/>
      <c r="G31" s="60"/>
      <c r="H31" s="61"/>
    </row>
    <row r="32" s="19" customFormat="1" ht="52.5" customHeight="1" spans="1:8">
      <c r="A32"/>
      <c r="B32" s="20"/>
      <c r="C32"/>
      <c r="D32"/>
      <c r="E32"/>
      <c r="F32" s="62" t="s">
        <v>86</v>
      </c>
      <c r="G32" s="63">
        <f>SUM(G4:G30)</f>
        <v>256.43</v>
      </c>
      <c r="H32" s="64" t="s">
        <v>87</v>
      </c>
    </row>
    <row r="33" customHeight="1" spans="1:8">
      <c r="A33" s="65"/>
      <c r="B33" s="66"/>
      <c r="C33" s="66"/>
      <c r="D33" s="66"/>
      <c r="E33" s="66"/>
      <c r="F33" s="66"/>
      <c r="G33" s="66"/>
      <c r="H33" s="67"/>
    </row>
    <row r="34" customHeight="1" spans="2:8">
      <c r="B34" s="68"/>
      <c r="C34" s="68"/>
      <c r="D34" s="68"/>
      <c r="E34" s="68"/>
      <c r="F34" s="68"/>
      <c r="G34" s="68"/>
      <c r="H34" s="68"/>
    </row>
  </sheetData>
  <mergeCells count="13">
    <mergeCell ref="A1:I1"/>
    <mergeCell ref="A2:I2"/>
    <mergeCell ref="B34:H34"/>
    <mergeCell ref="B4:B5"/>
    <mergeCell ref="B14:B15"/>
    <mergeCell ref="B16:B17"/>
    <mergeCell ref="B18:B23"/>
    <mergeCell ref="H4:H6"/>
    <mergeCell ref="H16:H17"/>
    <mergeCell ref="H18:H23"/>
    <mergeCell ref="I4:I6"/>
    <mergeCell ref="I7:I8"/>
    <mergeCell ref="I13:I17"/>
  </mergeCells>
  <hyperlinks>
    <hyperlink ref="H30" r:id="rId1" location="detail" display="https://item.taobao.com/item.htm?spm=a230r.1.14.889.3bc73dd7lLRO9k&amp;id=585184846685&amp;ns=1&amp;abbucket=11#detail"/>
    <hyperlink ref="H4" r:id="rId2" display="https://item.taobao.com/item.htm?_u=2208d75pet1669&amp;id=586921043351"/>
    <hyperlink ref="H8" r:id="rId3" display="https://item.taobao.com/item.htm?spm=a1z10.3-c.w4002-22876906108.24.62ff5713kdRrIY&amp;id=587977734064"/>
    <hyperlink ref="H29" r:id="rId4" display="https://item.taobao.com/item.htm?spm=a1z1r.7974869.0.0.269c3ad4DbyH3G&amp;id=615780690873"/>
    <hyperlink ref="H18" r:id="rId5" display="https://item.taobao.com/item.htm?spm=a1z09.2.0.0.41512e8d766uvG&amp;id=39235097884&amp;_u=5208d75pet496a"/>
    <hyperlink ref="H24" r:id="rId6" display="https://item.taobao.com/item.htm?spm=a1z10.3-c-s.w4002-22763574992.57.2452360fFz0crY&amp;id=520844508426"/>
    <hyperlink ref="H25" r:id="rId7" display="https://item.taobao.com/item.htm?spm=a1z10.3-c-s.w4002-22763574992.10.4bbc360fEsJbPU&amp;id=39207287333"/>
    <hyperlink ref="H26" r:id="rId8" display="https://item.taobao.com/item.htm?spm=a1z10.3-c-s.w4002-22763574992.245.4014360fY0L6fi&amp;id=39761279892"/>
    <hyperlink ref="H27" r:id="rId9" display="https://item.taobao.com/item.htm?spm=a1z10.3-c-s.w4002-22763574992.9.47ff360fw6x3v0&amp;id=43157362885"/>
    <hyperlink ref="H14" r:id="rId10" display="https://item.taobao.com/item.htm?spm=a1z10.5-c-s.w4002-21298057623.17.59a2566bDvm0Q2&amp;id=524121346838"/>
    <hyperlink ref="H16" r:id="rId11" display="https://item.taobao.com/item.htm?spm=a1z09.2.0.0.d4492e8dllRitI&amp;id=524198885759&amp;_u=2208d75pet5628"/>
    <hyperlink ref="H15" r:id="rId12" display="https://item.taobao.com/item.htm?spm=a1z10.5-c-s.w4002-21298057623.14.4a0f566bAF6lZQ&amp;id=524009066522"/>
    <hyperlink ref="H13" r:id="rId13" display="https://item.taobao.com/item.htm?spm=a1z09.2.0.0.d4492e8dllRitI&amp;id=523997864092&amp;_u=2208d75pet7d2e"/>
    <hyperlink ref="H11" r:id="rId14" display="https://item.taobao.com/item.htm?spm=a1z09.2.0.0.d4492e8dllRitI&amp;id=582210006047&amp;_u=2208d75petb181"/>
    <hyperlink ref="H9" r:id="rId15" display="https://item.taobao.com/item.htm?spm=a1z10.5-c-s.w4002-23166866492.56.116144d5tTlguU&amp;id=610862084791"/>
    <hyperlink ref="H10" r:id="rId16" display="https://item.taobao.com/item.htm?spm=a1z09.2.0.0.44ce2e8dnXJ7es&amp;id=15146235453&amp;_u=k208d75petefea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workbookViewId="0">
      <selection activeCell="R7" sqref="R7"/>
    </sheetView>
  </sheetViews>
  <sheetFormatPr defaultColWidth="9" defaultRowHeight="13.5" outlineLevelCol="7"/>
  <cols>
    <col min="1" max="1" width="9" style="1"/>
    <col min="2" max="2" width="14.625" style="1" customWidth="1"/>
    <col min="3" max="3" width="9" style="1"/>
    <col min="4" max="4" width="10.375" style="1" customWidth="1"/>
    <col min="5" max="16384" width="9" style="1"/>
  </cols>
  <sheetData>
    <row r="1" ht="14.25" spans="3:3">
      <c r="C1" s="2"/>
    </row>
    <row r="2" ht="47.25" customHeight="1" spans="1:8">
      <c r="A2" s="3" t="s">
        <v>88</v>
      </c>
      <c r="B2" s="4"/>
      <c r="C2" s="4"/>
      <c r="D2" s="4"/>
      <c r="E2" s="4"/>
      <c r="F2" s="4"/>
      <c r="G2" s="4"/>
      <c r="H2" s="5"/>
    </row>
    <row r="3" ht="30" customHeight="1" spans="1:8">
      <c r="A3" s="6" t="s">
        <v>1</v>
      </c>
      <c r="B3" s="7" t="s">
        <v>2</v>
      </c>
      <c r="C3" s="7" t="s">
        <v>89</v>
      </c>
      <c r="D3" s="7" t="s">
        <v>90</v>
      </c>
      <c r="E3" s="7" t="s">
        <v>4</v>
      </c>
      <c r="F3" s="7" t="s">
        <v>5</v>
      </c>
      <c r="G3" s="7" t="s">
        <v>7</v>
      </c>
      <c r="H3" s="8" t="s">
        <v>9</v>
      </c>
    </row>
    <row r="4" ht="20.1" customHeight="1" spans="1:8">
      <c r="A4" s="9">
        <v>1</v>
      </c>
      <c r="B4" s="10" t="s">
        <v>91</v>
      </c>
      <c r="C4" s="11">
        <v>0.4</v>
      </c>
      <c r="D4" s="10">
        <v>118.23</v>
      </c>
      <c r="E4" s="10">
        <v>1</v>
      </c>
      <c r="F4" s="10">
        <v>0.2</v>
      </c>
      <c r="G4" s="10">
        <f>D4*E4*F4</f>
        <v>23.646</v>
      </c>
      <c r="H4" s="12" t="s">
        <v>92</v>
      </c>
    </row>
    <row r="5" ht="20.1" customHeight="1" spans="1:8">
      <c r="A5" s="9">
        <v>2</v>
      </c>
      <c r="B5" s="10" t="s">
        <v>93</v>
      </c>
      <c r="C5" s="11">
        <v>0.4</v>
      </c>
      <c r="D5" s="10">
        <v>122.33</v>
      </c>
      <c r="E5" s="10">
        <v>1</v>
      </c>
      <c r="F5" s="10">
        <v>0.2</v>
      </c>
      <c r="G5" s="10">
        <f t="shared" ref="G5:G7" si="0">D5*E5*F5</f>
        <v>24.466</v>
      </c>
      <c r="H5" s="13"/>
    </row>
    <row r="6" ht="20.1" customHeight="1" spans="1:8">
      <c r="A6" s="9">
        <v>3</v>
      </c>
      <c r="B6" s="10" t="s">
        <v>94</v>
      </c>
      <c r="C6" s="11">
        <v>0.4</v>
      </c>
      <c r="D6" s="10">
        <v>34.74</v>
      </c>
      <c r="E6" s="10">
        <v>1</v>
      </c>
      <c r="F6" s="10">
        <v>0.2</v>
      </c>
      <c r="G6" s="10">
        <f t="shared" si="0"/>
        <v>6.948</v>
      </c>
      <c r="H6" s="13"/>
    </row>
    <row r="7" ht="20.1" customHeight="1" spans="1:8">
      <c r="A7" s="14">
        <v>4</v>
      </c>
      <c r="B7" s="15" t="s">
        <v>95</v>
      </c>
      <c r="C7" s="16">
        <v>0.4</v>
      </c>
      <c r="D7" s="15">
        <v>59.98</v>
      </c>
      <c r="E7" s="15">
        <v>1</v>
      </c>
      <c r="F7" s="15">
        <v>0.2</v>
      </c>
      <c r="G7" s="15">
        <f t="shared" si="0"/>
        <v>11.996</v>
      </c>
      <c r="H7" s="17"/>
    </row>
    <row r="8" spans="3:7">
      <c r="C8" s="2"/>
      <c r="F8" s="1" t="s">
        <v>6</v>
      </c>
      <c r="G8" s="1">
        <v>10</v>
      </c>
    </row>
    <row r="9" spans="3:7">
      <c r="C9" s="2"/>
      <c r="F9" s="1" t="s">
        <v>96</v>
      </c>
      <c r="G9" s="1">
        <f>SUM(G4:G8)</f>
        <v>77.056</v>
      </c>
    </row>
  </sheetData>
  <mergeCells count="2">
    <mergeCell ref="A2:H2"/>
    <mergeCell ref="H4:H7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V2.0 Pro清单</vt:lpstr>
      <vt:lpstr>打印件清单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小惠</cp:lastModifiedBy>
  <dcterms:created xsi:type="dcterms:W3CDTF">2006-09-16T00:00:00Z</dcterms:created>
  <dcterms:modified xsi:type="dcterms:W3CDTF">2024-10-10T13:15:51Z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5EEBD79BE7164DF4BD0B83C8BE6E8050_12</vt:lpwstr>
  </property>
  <property fmtid="{D5CDD505-2E9C-101B-9397-08002B2CF9AE}" pid="3" name="KSOProductBuildVer">
    <vt:lpwstr>2052-12.1.0.18276</vt:lpwstr>
  </property>
</Properties>
</file>