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IT\Bachelorarbeit\YHT\Matlab\fittingParameter\"/>
    </mc:Choice>
  </mc:AlternateContent>
  <xr:revisionPtr revIDLastSave="0" documentId="13_ncr:1_{2E968BF3-1E2E-4F63-ABFC-444D474D60F0}" xr6:coauthVersionLast="43" xr6:coauthVersionMax="43" xr10:uidLastSave="{00000000-0000-0000-0000-000000000000}"/>
  <bookViews>
    <workbookView xWindow="-108" yWindow="-108" windowWidth="23256" windowHeight="12576" xr2:uid="{BEEBC306-E7B4-42B9-A3AF-F56E958C52F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27" i="1" l="1"/>
  <c r="B27" i="1" l="1"/>
  <c r="B26" i="1"/>
</calcChain>
</file>

<file path=xl/sharedStrings.xml><?xml version="1.0" encoding="utf-8"?>
<sst xmlns="http://schemas.openxmlformats.org/spreadsheetml/2006/main" count="7" uniqueCount="7">
  <si>
    <t>porosity</t>
    <phoneticPr fontId="1" type="noConversion"/>
  </si>
  <si>
    <t>a</t>
    <phoneticPr fontId="1" type="noConversion"/>
  </si>
  <si>
    <t>average a</t>
    <phoneticPr fontId="1" type="noConversion"/>
  </si>
  <si>
    <t>standard derivate</t>
    <phoneticPr fontId="1" type="noConversion"/>
  </si>
  <si>
    <t>in %</t>
    <phoneticPr fontId="1" type="noConversion"/>
  </si>
  <si>
    <t>-40% a</t>
    <phoneticPr fontId="1" type="noConversion"/>
  </si>
  <si>
    <t>+40% 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</si>
</sst>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2C7B-BCEC-44ED-AE03-63A1B07D4066}">
  <dimension ref="A1:D27"/>
  <sheetViews>
    <sheetView tabSelected="1" workbookViewId="0">
      <selection activeCell="A25" sqref="A25"/>
    </sheetView>
  </sheetViews>
  <sheetFormatPr defaultRowHeight="13.8" x14ac:dyDescent="0.25"/>
  <cols>
    <col min="1" max="1" width="25.21875" customWidth="1"/>
  </cols>
  <sheetData>
    <row r="1" spans="1:4" x14ac:dyDescent="0.25">
      <c r="A1" t="s">
        <v>0</v>
      </c>
      <c r="B1" t="s">
        <v>1</v>
      </c>
      <c r="C1" s="1" t="s">
        <v>5</v>
      </c>
      <c r="D1" s="1" t="s">
        <v>6</v>
      </c>
    </row>
    <row r="2" spans="1:4" x14ac:dyDescent="0.25">
      <c r="A2">
        <v>0.60099999999999998</v>
      </c>
      <c r="B2">
        <v>1.1186500000000134E-2</v>
      </c>
      <c r="C2">
        <f>$B2 * 0.6</f>
        <v>6.7119000000000805E-3</v>
      </c>
      <c r="D2">
        <f>$B2 * 1.4</f>
        <v>1.5661100000000188E-2</v>
      </c>
    </row>
    <row r="3" spans="1:4" x14ac:dyDescent="0.25">
      <c r="A3">
        <v>0.54679999999999995</v>
      </c>
      <c r="B3">
        <v>1.45085000000005E-2</v>
      </c>
      <c r="C3">
        <f t="shared" ref="C3:C25" si="0">$B3 * 0.6</f>
        <v>8.7051000000003004E-3</v>
      </c>
      <c r="D3">
        <f t="shared" ref="D3:D25" si="1">$B3 * 1.4</f>
        <v>2.0311900000000698E-2</v>
      </c>
    </row>
    <row r="4" spans="1:4" x14ac:dyDescent="0.25">
      <c r="A4">
        <v>0.48380000000000001</v>
      </c>
      <c r="B4">
        <v>1.0930500000000006E-2</v>
      </c>
      <c r="C4">
        <f t="shared" si="0"/>
        <v>6.5583000000000039E-3</v>
      </c>
      <c r="D4">
        <f t="shared" si="1"/>
        <v>1.5302700000000008E-2</v>
      </c>
    </row>
    <row r="5" spans="1:4" x14ac:dyDescent="0.25">
      <c r="A5">
        <v>0.43279999999999996</v>
      </c>
      <c r="B5">
        <v>1.7178499999999337E-2</v>
      </c>
      <c r="C5">
        <f t="shared" si="0"/>
        <v>1.0307099999999602E-2</v>
      </c>
      <c r="D5">
        <f t="shared" si="1"/>
        <v>2.4049899999999069E-2</v>
      </c>
    </row>
    <row r="6" spans="1:4" x14ac:dyDescent="0.25">
      <c r="A6">
        <v>0.41000000000000003</v>
      </c>
      <c r="B6">
        <v>1.4814499999999455E-2</v>
      </c>
      <c r="C6">
        <f t="shared" si="0"/>
        <v>8.8886999999996733E-3</v>
      </c>
      <c r="D6">
        <f t="shared" si="1"/>
        <v>2.0740299999999236E-2</v>
      </c>
    </row>
    <row r="7" spans="1:4" x14ac:dyDescent="0.25">
      <c r="A7">
        <v>0.60099999999999998</v>
      </c>
      <c r="B7">
        <v>8.6150500000001067E-3</v>
      </c>
      <c r="C7">
        <f t="shared" si="0"/>
        <v>5.169030000000064E-3</v>
      </c>
      <c r="D7">
        <f t="shared" si="1"/>
        <v>1.2061070000000149E-2</v>
      </c>
    </row>
    <row r="8" spans="1:4" x14ac:dyDescent="0.25">
      <c r="A8">
        <v>0.54679999999999995</v>
      </c>
      <c r="B8">
        <v>1.0020500000000066E-2</v>
      </c>
      <c r="C8">
        <f t="shared" si="0"/>
        <v>6.012300000000039E-3</v>
      </c>
      <c r="D8">
        <f t="shared" si="1"/>
        <v>1.4028700000000092E-2</v>
      </c>
    </row>
    <row r="9" spans="1:4" x14ac:dyDescent="0.25">
      <c r="A9">
        <v>0.48380000000000001</v>
      </c>
      <c r="B9">
        <v>6.3052499999997078E-3</v>
      </c>
      <c r="C9">
        <f t="shared" si="0"/>
        <v>3.7831499999998247E-3</v>
      </c>
      <c r="D9">
        <f t="shared" si="1"/>
        <v>8.82734999999959E-3</v>
      </c>
    </row>
    <row r="10" spans="1:4" x14ac:dyDescent="0.25">
      <c r="A10">
        <v>0.43280000000000002</v>
      </c>
      <c r="B10">
        <v>1.1020499999999316E-2</v>
      </c>
      <c r="C10">
        <f t="shared" si="0"/>
        <v>6.6122999999995895E-3</v>
      </c>
      <c r="D10">
        <f t="shared" si="1"/>
        <v>1.5428699999999041E-2</v>
      </c>
    </row>
    <row r="11" spans="1:4" x14ac:dyDescent="0.25">
      <c r="A11">
        <v>0.41</v>
      </c>
      <c r="B11">
        <v>1.0441499999999593E-2</v>
      </c>
      <c r="C11">
        <f t="shared" si="0"/>
        <v>6.2648999999997557E-3</v>
      </c>
      <c r="D11">
        <f t="shared" si="1"/>
        <v>1.4618099999999429E-2</v>
      </c>
    </row>
    <row r="12" spans="1:4" x14ac:dyDescent="0.25">
      <c r="A12">
        <v>0.60099999999999998</v>
      </c>
      <c r="B12">
        <v>1.1564499999999533E-2</v>
      </c>
      <c r="C12">
        <f t="shared" si="0"/>
        <v>6.9386999999997197E-3</v>
      </c>
      <c r="D12">
        <f t="shared" si="1"/>
        <v>1.6190299999999345E-2</v>
      </c>
    </row>
    <row r="13" spans="1:4" x14ac:dyDescent="0.25">
      <c r="A13">
        <v>0.54679999999999995</v>
      </c>
      <c r="B13">
        <v>1.4771500000000444E-2</v>
      </c>
      <c r="C13">
        <f t="shared" si="0"/>
        <v>8.8629000000002654E-3</v>
      </c>
      <c r="D13">
        <f t="shared" si="1"/>
        <v>2.0680100000000621E-2</v>
      </c>
    </row>
    <row r="14" spans="1:4" x14ac:dyDescent="0.25">
      <c r="A14">
        <v>0.48380000000000001</v>
      </c>
      <c r="B14">
        <v>1.1215500000000459E-2</v>
      </c>
      <c r="C14">
        <f t="shared" si="0"/>
        <v>6.7293000000002755E-3</v>
      </c>
      <c r="D14">
        <f t="shared" si="1"/>
        <v>1.5701700000000641E-2</v>
      </c>
    </row>
    <row r="15" spans="1:4" x14ac:dyDescent="0.25">
      <c r="A15">
        <v>0.43279999999999996</v>
      </c>
      <c r="B15">
        <v>1.7388499999999616E-2</v>
      </c>
      <c r="C15">
        <f t="shared" si="0"/>
        <v>1.043309999999977E-2</v>
      </c>
      <c r="D15">
        <f t="shared" si="1"/>
        <v>2.434389999999946E-2</v>
      </c>
    </row>
    <row r="16" spans="1:4" x14ac:dyDescent="0.25">
      <c r="A16">
        <v>0.41000000000000003</v>
      </c>
      <c r="B16">
        <v>1.4740499999999632E-2</v>
      </c>
      <c r="C16">
        <f t="shared" si="0"/>
        <v>8.8442999999997791E-3</v>
      </c>
      <c r="D16">
        <f t="shared" si="1"/>
        <v>2.0636699999999484E-2</v>
      </c>
    </row>
    <row r="17" spans="1:4" x14ac:dyDescent="0.25">
      <c r="A17">
        <v>0.60099999999999998</v>
      </c>
      <c r="B17">
        <v>6.7040499999997654E-3</v>
      </c>
      <c r="C17">
        <f t="shared" si="0"/>
        <v>4.0224299999998591E-3</v>
      </c>
      <c r="D17">
        <f t="shared" si="1"/>
        <v>9.3856699999996709E-3</v>
      </c>
    </row>
    <row r="18" spans="1:4" x14ac:dyDescent="0.25">
      <c r="A18">
        <v>0.54679999999999995</v>
      </c>
      <c r="B18">
        <v>9.4666500000002516E-3</v>
      </c>
      <c r="C18">
        <f t="shared" si="0"/>
        <v>5.6799900000001511E-3</v>
      </c>
      <c r="D18">
        <f t="shared" si="1"/>
        <v>1.3253310000000351E-2</v>
      </c>
    </row>
    <row r="19" spans="1:4" x14ac:dyDescent="0.25">
      <c r="A19">
        <v>0.48380000000000001</v>
      </c>
      <c r="B19">
        <v>5.9526500000002796E-3</v>
      </c>
      <c r="C19">
        <f t="shared" si="0"/>
        <v>3.5715900000001678E-3</v>
      </c>
      <c r="D19">
        <f t="shared" si="1"/>
        <v>8.3337100000003914E-3</v>
      </c>
    </row>
    <row r="20" spans="1:4" x14ac:dyDescent="0.25">
      <c r="A20">
        <v>0.43279999999999996</v>
      </c>
      <c r="B20">
        <v>1.1693499999999737E-2</v>
      </c>
      <c r="C20">
        <f t="shared" si="0"/>
        <v>7.0160999999998421E-3</v>
      </c>
      <c r="D20">
        <f t="shared" si="1"/>
        <v>1.6370899999999629E-2</v>
      </c>
    </row>
    <row r="21" spans="1:4" x14ac:dyDescent="0.25">
      <c r="A21">
        <v>0.41000000000000003</v>
      </c>
      <c r="B21">
        <v>1.0181499999999363E-2</v>
      </c>
      <c r="C21">
        <f t="shared" si="0"/>
        <v>6.1088999999996179E-3</v>
      </c>
      <c r="D21">
        <f t="shared" si="1"/>
        <v>1.4254099999999107E-2</v>
      </c>
    </row>
    <row r="22" spans="1:4" x14ac:dyDescent="0.25">
      <c r="A22">
        <v>0.54679999999999995</v>
      </c>
      <c r="B22">
        <v>2.2460499999999505E-2</v>
      </c>
      <c r="C22">
        <f t="shared" si="0"/>
        <v>1.3476299999999703E-2</v>
      </c>
      <c r="D22">
        <f t="shared" si="1"/>
        <v>3.1444699999999305E-2</v>
      </c>
    </row>
    <row r="23" spans="1:4" x14ac:dyDescent="0.25">
      <c r="A23">
        <v>0.48380000000000001</v>
      </c>
      <c r="B23">
        <v>1.8949499999999866E-2</v>
      </c>
      <c r="C23">
        <f t="shared" si="0"/>
        <v>1.1369699999999918E-2</v>
      </c>
      <c r="D23">
        <f t="shared" si="1"/>
        <v>2.6529299999999811E-2</v>
      </c>
    </row>
    <row r="24" spans="1:4" x14ac:dyDescent="0.25">
      <c r="A24">
        <v>0.43279999999999996</v>
      </c>
      <c r="B24">
        <v>2.5587500000000134E-2</v>
      </c>
      <c r="C24">
        <f t="shared" si="0"/>
        <v>1.535250000000008E-2</v>
      </c>
      <c r="D24">
        <f t="shared" si="1"/>
        <v>3.5822500000000188E-2</v>
      </c>
    </row>
    <row r="25" spans="1:4" x14ac:dyDescent="0.25">
      <c r="A25">
        <v>0.41000000000000003</v>
      </c>
      <c r="B25">
        <v>2.3970500000000779E-2</v>
      </c>
      <c r="C25">
        <f t="shared" si="0"/>
        <v>1.4382300000000467E-2</v>
      </c>
      <c r="D25">
        <f t="shared" si="1"/>
        <v>3.3558700000001086E-2</v>
      </c>
    </row>
    <row r="26" spans="1:4" x14ac:dyDescent="0.25">
      <c r="A26" t="s">
        <v>2</v>
      </c>
      <c r="B26">
        <f>AVERAGE(B2:B25)</f>
        <v>1.3319506249999899E-2</v>
      </c>
    </row>
    <row r="27" spans="1:4" x14ac:dyDescent="0.25">
      <c r="A27" t="s">
        <v>3</v>
      </c>
      <c r="B27">
        <f>STDEV(B2:B25)</f>
        <v>5.3460446964232623E-3</v>
      </c>
      <c r="C27" t="s">
        <v>4</v>
      </c>
      <c r="D27">
        <f>B27/B26*100</f>
        <v>40.136958503422768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Yu</dc:creator>
  <cp:lastModifiedBy>Huitian Yu</cp:lastModifiedBy>
  <dcterms:created xsi:type="dcterms:W3CDTF">2019-06-05T22:17:10Z</dcterms:created>
  <dcterms:modified xsi:type="dcterms:W3CDTF">2019-06-18T20:09:02Z</dcterms:modified>
</cp:coreProperties>
</file>