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C:\Users\blanc\Downloads\"/>
    </mc:Choice>
  </mc:AlternateContent>
  <xr:revisionPtr revIDLastSave="0" documentId="13_ncr:1_{ED138404-4D3F-4BF7-82B0-684C9A73D1AE}" xr6:coauthVersionLast="47" xr6:coauthVersionMax="47" xr10:uidLastSave="{00000000-0000-0000-0000-000000000000}"/>
  <bookViews>
    <workbookView xWindow="-110" yWindow="-110" windowWidth="19420" windowHeight="10300" xr2:uid="{00000000-000D-0000-FFFF-FFFF00000000}"/>
  </bookViews>
  <sheets>
    <sheet name="Risk List" sheetId="1" r:id="rId1"/>
    <sheet name="Parameter" sheetId="2" r:id="rId2"/>
    <sheet name="Chart Template" sheetId="3" r:id="rId3"/>
  </sheets>
  <definedNames>
    <definedName name="Impact">Parameter!$A$12:$B$16</definedName>
    <definedName name="Probability">Parameter!$A$3:$B$7</definedName>
    <definedName name="_xlnm.Print_Area" localSheetId="0">'Risk List'!$A$1:$S$53,'Risk List'!$T$3:$AD$70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3" l="1"/>
  <c r="R8" i="3"/>
  <c r="Q8" i="3"/>
  <c r="P8" i="3"/>
  <c r="O8" i="3"/>
  <c r="N8" i="3"/>
  <c r="H8" i="3"/>
  <c r="G8" i="3"/>
  <c r="F8" i="3"/>
  <c r="E8" i="3"/>
  <c r="D8" i="3"/>
  <c r="M7" i="3"/>
  <c r="C7" i="3"/>
  <c r="M6" i="3"/>
  <c r="C6" i="3"/>
  <c r="M5" i="3"/>
  <c r="C5" i="3"/>
  <c r="M4" i="3"/>
  <c r="C4" i="3"/>
  <c r="M3" i="3"/>
  <c r="S53" i="1"/>
  <c r="R53" i="1"/>
  <c r="Q53" i="1"/>
  <c r="K53" i="1"/>
  <c r="J53" i="1"/>
  <c r="I53" i="1"/>
  <c r="S52" i="1"/>
  <c r="R52" i="1"/>
  <c r="Q52" i="1"/>
  <c r="K52" i="1"/>
  <c r="J52" i="1"/>
  <c r="I52" i="1"/>
  <c r="S51" i="1"/>
  <c r="R51" i="1"/>
  <c r="Q51" i="1"/>
  <c r="K51" i="1"/>
  <c r="J51" i="1"/>
  <c r="I51" i="1"/>
  <c r="S50" i="1"/>
  <c r="R50" i="1"/>
  <c r="Q50" i="1"/>
  <c r="K50" i="1"/>
  <c r="J50" i="1"/>
  <c r="I50" i="1"/>
  <c r="S49" i="1"/>
  <c r="R49" i="1"/>
  <c r="Q49" i="1"/>
  <c r="K49" i="1"/>
  <c r="J49" i="1"/>
  <c r="I49" i="1"/>
  <c r="S48" i="1"/>
  <c r="R48" i="1"/>
  <c r="Q48" i="1"/>
  <c r="K48" i="1"/>
  <c r="J48" i="1"/>
  <c r="I48" i="1"/>
  <c r="S47" i="1"/>
  <c r="R47" i="1"/>
  <c r="Q47" i="1"/>
  <c r="K47" i="1"/>
  <c r="J47" i="1"/>
  <c r="I47" i="1"/>
  <c r="S46" i="1"/>
  <c r="R46" i="1"/>
  <c r="Q46" i="1"/>
  <c r="K46" i="1"/>
  <c r="J46" i="1"/>
  <c r="I46" i="1"/>
  <c r="S45" i="1"/>
  <c r="R45" i="1"/>
  <c r="Q45" i="1"/>
  <c r="K45" i="1"/>
  <c r="J45" i="1"/>
  <c r="I45" i="1"/>
  <c r="S44" i="1"/>
  <c r="R44" i="1"/>
  <c r="Q44" i="1"/>
  <c r="K44" i="1"/>
  <c r="J44" i="1"/>
  <c r="I44" i="1"/>
  <c r="S43" i="1"/>
  <c r="R43" i="1"/>
  <c r="Q43" i="1"/>
  <c r="K43" i="1"/>
  <c r="J43" i="1"/>
  <c r="I43" i="1"/>
  <c r="S42" i="1"/>
  <c r="R42" i="1"/>
  <c r="Q42" i="1"/>
  <c r="K42" i="1"/>
  <c r="J42" i="1"/>
  <c r="I42" i="1"/>
  <c r="S41" i="1"/>
  <c r="R41" i="1"/>
  <c r="Q41" i="1"/>
  <c r="K41" i="1"/>
  <c r="J41" i="1"/>
  <c r="I41" i="1"/>
  <c r="S40" i="1"/>
  <c r="R40" i="1"/>
  <c r="Q40" i="1"/>
  <c r="K40" i="1"/>
  <c r="J40" i="1"/>
  <c r="I40" i="1"/>
  <c r="S39" i="1"/>
  <c r="R39" i="1"/>
  <c r="Q39" i="1"/>
  <c r="K39" i="1"/>
  <c r="J39" i="1"/>
  <c r="I39" i="1"/>
  <c r="S38" i="1"/>
  <c r="R38" i="1"/>
  <c r="Q38" i="1"/>
  <c r="K38" i="1"/>
  <c r="J38" i="1"/>
  <c r="I38" i="1"/>
  <c r="S37" i="1"/>
  <c r="R37" i="1"/>
  <c r="Q37" i="1"/>
  <c r="K37" i="1"/>
  <c r="J37" i="1"/>
  <c r="I37" i="1"/>
  <c r="S36" i="1"/>
  <c r="R36" i="1"/>
  <c r="Q36" i="1"/>
  <c r="K36" i="1"/>
  <c r="J36" i="1"/>
  <c r="I36" i="1"/>
  <c r="S35" i="1"/>
  <c r="R35" i="1"/>
  <c r="Q35" i="1"/>
  <c r="K35" i="1"/>
  <c r="J35" i="1"/>
  <c r="I35" i="1"/>
  <c r="S34" i="1"/>
  <c r="R34" i="1"/>
  <c r="Q34" i="1"/>
  <c r="K34" i="1"/>
  <c r="J34" i="1"/>
  <c r="I34" i="1"/>
  <c r="S33" i="1"/>
  <c r="R33" i="1"/>
  <c r="Q33" i="1"/>
  <c r="K33" i="1"/>
  <c r="J33" i="1"/>
  <c r="I33" i="1"/>
  <c r="S32" i="1"/>
  <c r="R32" i="1"/>
  <c r="Q32" i="1"/>
  <c r="K32" i="1"/>
  <c r="J32" i="1"/>
  <c r="I32" i="1"/>
  <c r="S31" i="1"/>
  <c r="R31" i="1"/>
  <c r="Q31" i="1"/>
  <c r="K31" i="1"/>
  <c r="J31" i="1"/>
  <c r="I31" i="1"/>
  <c r="S30" i="1"/>
  <c r="R30" i="1"/>
  <c r="Q30" i="1"/>
  <c r="K30" i="1"/>
  <c r="J30" i="1"/>
  <c r="I30" i="1"/>
  <c r="S29" i="1"/>
  <c r="R29" i="1"/>
  <c r="Q29" i="1"/>
  <c r="K29" i="1"/>
  <c r="J29" i="1"/>
  <c r="I29" i="1"/>
  <c r="S28" i="1"/>
  <c r="R28" i="1"/>
  <c r="Q28" i="1"/>
  <c r="K28" i="1"/>
  <c r="J28" i="1"/>
  <c r="I28" i="1"/>
  <c r="S27" i="1"/>
  <c r="R27" i="1"/>
  <c r="Q27" i="1"/>
  <c r="K27" i="1"/>
  <c r="J27" i="1"/>
  <c r="I27" i="1"/>
  <c r="S26" i="1"/>
  <c r="R26" i="1"/>
  <c r="Q26" i="1"/>
  <c r="K26" i="1"/>
  <c r="J26" i="1"/>
  <c r="I26" i="1"/>
  <c r="S25" i="1"/>
  <c r="R25" i="1"/>
  <c r="Q25" i="1"/>
  <c r="K25" i="1"/>
  <c r="J25" i="1"/>
  <c r="I25" i="1"/>
  <c r="S24" i="1"/>
  <c r="R24" i="1"/>
  <c r="Q24" i="1"/>
  <c r="K24" i="1"/>
  <c r="J24" i="1"/>
  <c r="I24" i="1"/>
  <c r="S23" i="1"/>
  <c r="R23" i="1"/>
  <c r="Q23" i="1"/>
  <c r="K23" i="1"/>
  <c r="J23" i="1"/>
  <c r="I23" i="1"/>
  <c r="S22" i="1"/>
  <c r="R22" i="1"/>
  <c r="Q22" i="1"/>
  <c r="K22" i="1"/>
  <c r="J22" i="1"/>
  <c r="I22" i="1"/>
  <c r="S21" i="1"/>
  <c r="R21" i="1"/>
  <c r="Q21" i="1"/>
  <c r="K21" i="1"/>
  <c r="J21" i="1"/>
  <c r="I21" i="1"/>
  <c r="S20" i="1"/>
  <c r="R20" i="1"/>
  <c r="Q20" i="1"/>
  <c r="K20" i="1"/>
  <c r="J20" i="1"/>
  <c r="I20" i="1"/>
  <c r="S19" i="1"/>
  <c r="R19" i="1"/>
  <c r="Q19" i="1"/>
  <c r="K19" i="1"/>
  <c r="J19" i="1"/>
  <c r="I19" i="1"/>
  <c r="S18" i="1"/>
  <c r="R18" i="1"/>
  <c r="Q18" i="1"/>
  <c r="K18" i="1"/>
  <c r="J18" i="1"/>
  <c r="I18" i="1"/>
  <c r="S17" i="1"/>
  <c r="R17" i="1"/>
  <c r="Q17" i="1"/>
  <c r="K17" i="1"/>
  <c r="J17" i="1"/>
  <c r="I17" i="1"/>
  <c r="S16" i="1"/>
  <c r="R16" i="1"/>
  <c r="Q16" i="1"/>
  <c r="K16" i="1"/>
  <c r="J16" i="1"/>
  <c r="I16" i="1"/>
  <c r="S15" i="1"/>
  <c r="R15" i="1"/>
  <c r="Q15" i="1"/>
  <c r="K15" i="1"/>
  <c r="J15" i="1"/>
  <c r="I15" i="1"/>
  <c r="S14" i="1"/>
  <c r="R14" i="1"/>
  <c r="Q14" i="1"/>
  <c r="K14" i="1"/>
  <c r="J14" i="1"/>
  <c r="I14" i="1"/>
  <c r="S13" i="1"/>
  <c r="R13" i="1"/>
  <c r="Q13" i="1"/>
  <c r="K13" i="1"/>
  <c r="J13" i="1"/>
  <c r="I13" i="1"/>
  <c r="S12" i="1"/>
  <c r="R12" i="1"/>
  <c r="Q12" i="1"/>
  <c r="K12" i="1"/>
  <c r="J12" i="1"/>
  <c r="I12" i="1"/>
  <c r="S11" i="1"/>
  <c r="R11" i="1"/>
  <c r="Q11" i="1"/>
  <c r="K11" i="1"/>
  <c r="J11" i="1"/>
  <c r="I11" i="1"/>
  <c r="S10" i="1"/>
  <c r="R10" i="1"/>
  <c r="Q10" i="1"/>
  <c r="K10" i="1"/>
  <c r="J10" i="1"/>
  <c r="I10" i="1"/>
  <c r="S9" i="1"/>
  <c r="R9" i="1"/>
  <c r="Q9" i="1"/>
  <c r="K9" i="1"/>
  <c r="J9" i="1"/>
  <c r="I9" i="1"/>
  <c r="S8" i="1"/>
  <c r="R8" i="1"/>
  <c r="Q8" i="1"/>
  <c r="K8" i="1"/>
  <c r="J8" i="1"/>
  <c r="I8" i="1"/>
  <c r="S7" i="1"/>
  <c r="R7" i="1"/>
  <c r="Q7" i="1"/>
  <c r="K7" i="1"/>
  <c r="J7" i="1"/>
  <c r="I7" i="1"/>
  <c r="S6" i="1"/>
  <c r="R6" i="1"/>
  <c r="Q6" i="1"/>
  <c r="K6" i="1"/>
  <c r="J6" i="1"/>
  <c r="I6" i="1"/>
  <c r="S5" i="1"/>
  <c r="R5" i="1"/>
  <c r="Q5" i="1"/>
  <c r="K5" i="1"/>
  <c r="J5" i="1"/>
  <c r="I5" i="1"/>
  <c r="S4" i="1"/>
  <c r="R4" i="1"/>
  <c r="Q4" i="1"/>
  <c r="K4" i="1"/>
  <c r="J4" i="1"/>
  <c r="I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Rudolf Mattmann</author>
    <author>Administrator</author>
    <author>Zehnder Joffrey (ERNI)</author>
    <author>Marcel Koch</author>
    <author>Stefano Trentini</author>
  </authors>
  <commentList>
    <comment ref="B3" authorId="0" shapeId="0" xr:uid="{00000000-0006-0000-0000-000001000000}">
      <text>
        <r>
          <rPr>
            <b/>
            <sz val="11"/>
            <rFont val="Tahoma"/>
            <family val="2"/>
          </rPr>
          <t>Titel or short description of the risk</t>
        </r>
      </text>
    </comment>
    <comment ref="C3" authorId="1" shapeId="0" xr:uid="{00000000-0006-0000-0000-000002000000}">
      <text>
        <r>
          <rPr>
            <b/>
            <sz val="11"/>
            <rFont val="Tahoma"/>
            <family val="2"/>
          </rPr>
          <t>Detailes description of the risk and comments can be made here</t>
        </r>
      </text>
    </comment>
    <comment ref="D3" authorId="2" shapeId="0" xr:uid="{00000000-0006-0000-0000-000003000000}">
      <text>
        <r>
          <rPr>
            <b/>
            <sz val="11"/>
            <rFont val="Tahoma"/>
            <family val="2"/>
          </rPr>
          <t>Person or Organisation that is responsible for this risk resp. who will perform the defined actions</t>
        </r>
      </text>
    </comment>
    <comment ref="E3" authorId="1" shapeId="0" xr:uid="{00000000-0006-0000-0000-000004000000}">
      <text>
        <r>
          <rPr>
            <b/>
            <sz val="11"/>
            <rFont val="Tahoma"/>
            <family val="2"/>
          </rPr>
          <t>Category of the risk</t>
        </r>
      </text>
    </comment>
    <comment ref="F3" authorId="3" shapeId="0" xr:uid="{00000000-0006-0000-0000-000005000000}">
      <text>
        <r>
          <rPr>
            <b/>
            <sz val="11"/>
            <rFont val="Tahoma"/>
            <family val="2"/>
          </rPr>
          <t>How do you know the risk occured?</t>
        </r>
      </text>
    </comment>
    <comment ref="G3" authorId="3" shapeId="0" xr:uid="{00000000-0006-0000-0000-000006000000}">
      <text>
        <r>
          <rPr>
            <b/>
            <sz val="11"/>
            <rFont val="Tahoma"/>
            <family val="2"/>
          </rPr>
          <t>Probability of occurence of the risk:
Remote: Probability of less than 10%.
Unlikely: Probability between 10% and 35%
Possible: Probability between 36% to 64%.
Likely: Probability 65% to 90%.
Certain: Probability above 90%.</t>
        </r>
      </text>
    </comment>
    <comment ref="H3" authorId="3" shapeId="0" xr:uid="{00000000-0006-0000-0000-000007000000}">
      <text>
        <r>
          <rPr>
            <b/>
            <sz val="11"/>
            <rFont val="Tahoma"/>
            <family val="2"/>
          </rPr>
          <t>Levels of consequence:
Insignificant: Easily handled within the normal course of operations with no additional costs
Minor: Some disruption within the normal functions. Manageable risk with minimum estimated cost
Moderate: Immediate time/resource reallocation will be necessary with a moderate estimated cost
Major: Operations are severely disrupted and significant risk of failure to part of the business is possible
Critical: Significant going concerns exists with the business and the risk is classified as critical</t>
        </r>
      </text>
    </comment>
    <comment ref="I3" authorId="3" shapeId="0" xr:uid="{00000000-0006-0000-0000-000008000000}">
      <text>
        <r>
          <rPr>
            <b/>
            <sz val="11"/>
            <rFont val="Tahoma"/>
            <family val="2"/>
          </rPr>
          <t>Is calculated automatically (Probability * Impact)</t>
        </r>
      </text>
    </comment>
    <comment ref="L3" authorId="4" shapeId="0" xr:uid="{00000000-0006-0000-0000-000009000000}">
      <text>
        <r>
          <rPr>
            <b/>
            <sz val="11"/>
            <rFont val="Tahoma"/>
            <family val="2"/>
          </rPr>
          <t>Preventive action to mitigate the probability
Example
Risk: Building burning 
Measure: Build non smoking areas in critical areas.</t>
        </r>
      </text>
    </comment>
    <comment ref="M3" authorId="2" shapeId="0" xr:uid="{00000000-0006-0000-0000-00000A000000}">
      <text>
        <r>
          <rPr>
            <b/>
            <sz val="11"/>
            <rFont val="Tahoma"/>
            <family val="2"/>
          </rPr>
          <t>Corrective action to reduce the resulting damage
Example
Risk: Building burning
Measure: Build sprinkler systems and provide emergency exits and escape routes.</t>
        </r>
      </text>
    </comment>
    <comment ref="N3" authorId="1" shapeId="0" xr:uid="{00000000-0006-0000-0000-00000B000000}">
      <text>
        <r>
          <rPr>
            <b/>
            <sz val="11"/>
            <rFont val="Tahoma"/>
            <family val="2"/>
          </rPr>
          <t xml:space="preserve">How will we know that this risk is successfully mitigated?
Example
Risk: Increase of budget </t>
        </r>
        <r>
          <rPr>
            <sz val="11"/>
            <rFont val="Tahoma"/>
            <family val="2"/>
          </rPr>
          <t xml:space="preserve">
</t>
        </r>
        <r>
          <rPr>
            <b/>
            <sz val="11"/>
            <rFont val="Tahoma"/>
            <family val="2"/>
          </rPr>
          <t xml:space="preserve">Success factor: Tracking of costs and closing the project in budget </t>
        </r>
      </text>
    </comment>
    <comment ref="O3" authorId="3" shapeId="0" xr:uid="{00000000-0006-0000-0000-00000C000000}">
      <text>
        <r>
          <rPr>
            <b/>
            <sz val="11"/>
            <rFont val="Tahoma"/>
            <family val="2"/>
          </rPr>
          <t>Probability after application of measures</t>
        </r>
      </text>
    </comment>
    <comment ref="P3" authorId="2" shapeId="0" xr:uid="{00000000-0006-0000-0000-00000D000000}">
      <text>
        <r>
          <rPr>
            <b/>
            <sz val="11"/>
            <rFont val="Tahoma"/>
            <family val="2"/>
          </rPr>
          <t>Impact after application of measures</t>
        </r>
      </text>
    </comment>
    <comment ref="S3" authorId="3" shapeId="0" xr:uid="{00000000-0006-0000-0000-00000E000000}">
      <text>
        <r>
          <rPr>
            <b/>
            <sz val="11"/>
            <rFont val="Tahoma"/>
            <family val="2"/>
          </rPr>
          <t>Risk score after application of measures
Is calculated automatically (Probability' * Impact')</t>
        </r>
      </text>
    </comment>
  </commentList>
</comments>
</file>

<file path=xl/sharedStrings.xml><?xml version="1.0" encoding="utf-8"?>
<sst xmlns="http://schemas.openxmlformats.org/spreadsheetml/2006/main" count="230" uniqueCount="150">
  <si>
    <t>Probability</t>
  </si>
  <si>
    <t xml:space="preserve">Remote </t>
  </si>
  <si>
    <t>Probability of less than 10%.</t>
  </si>
  <si>
    <t>Probability between 10% and 35%</t>
  </si>
  <si>
    <t>Possible</t>
  </si>
  <si>
    <t>Certain</t>
  </si>
  <si>
    <t>Probability above 90%.</t>
  </si>
  <si>
    <t>Impact</t>
  </si>
  <si>
    <t xml:space="preserve">Insignificant </t>
  </si>
  <si>
    <t>Easily handled within the normal course of operations with no additional costs</t>
  </si>
  <si>
    <t xml:space="preserve">Minor </t>
  </si>
  <si>
    <t>Some disruption within the normal functions. Manageable risk with minimum estimated cost</t>
  </si>
  <si>
    <t>Moderate</t>
  </si>
  <si>
    <t>Immediate time/resource reallocation will be necessary with a moderate estimated cost</t>
  </si>
  <si>
    <t>Major</t>
  </si>
  <si>
    <t>Operations are severely disrupted and significant risk of failure to part of the business is possible</t>
  </si>
  <si>
    <t xml:space="preserve">Critical </t>
  </si>
  <si>
    <t>Significant going concerns exists with the business and the risk is classified as critical</t>
  </si>
  <si>
    <t>Category</t>
  </si>
  <si>
    <t>Research</t>
  </si>
  <si>
    <t>Implementation</t>
  </si>
  <si>
    <t>Management</t>
  </si>
  <si>
    <t>Projectmanagement</t>
  </si>
  <si>
    <t>Technical</t>
  </si>
  <si>
    <t>Other</t>
  </si>
  <si>
    <t>ID</t>
  </si>
  <si>
    <t>Title</t>
  </si>
  <si>
    <t>Description</t>
  </si>
  <si>
    <t>Responsible</t>
  </si>
  <si>
    <t>Risk score</t>
  </si>
  <si>
    <t>Preventive Measure</t>
  </si>
  <si>
    <t>Corrective Measure</t>
  </si>
  <si>
    <t>Success factors</t>
  </si>
  <si>
    <t>Probability 65% to 90%.</t>
  </si>
  <si>
    <t>Probability between 36% to 64%.</t>
  </si>
  <si>
    <t>Unlikely</t>
  </si>
  <si>
    <t>Likely</t>
  </si>
  <si>
    <t>Impact
x-axis</t>
  </si>
  <si>
    <t>R1</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</si>
  <si>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</si>
  <si>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</si>
  <si>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</si>
  <si>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</si>
  <si>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</si>
  <si>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</si>
  <si>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</si>
  <si>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</si>
  <si>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</si>
  <si>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</si>
  <si>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</si>
  <si>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</si>
  <si>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</si>
  <si>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</si>
  <si>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</si>
  <si>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</si>
  <si>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</si>
  <si>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</si>
  <si>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</si>
  <si>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</si>
  <si>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</si>
  <si>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</si>
  <si>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</si>
  <si>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</si>
  <si>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</si>
  <si>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</si>
  <si>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</si>
  <si>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</si>
  <si>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</si>
  <si>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</si>
  <si>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</si>
  <si>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</si>
  <si>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</si>
  <si>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</si>
  <si>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</si>
  <si>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Likelihood 
y-axis</t>
  </si>
  <si>
    <t>Low</t>
  </si>
  <si>
    <t>Low Med</t>
  </si>
  <si>
    <t>Medium</t>
  </si>
  <si>
    <t>Med Hi</t>
  </si>
  <si>
    <t>High</t>
  </si>
  <si>
    <t>Likelihood</t>
  </si>
  <si>
    <t>R37</t>
  </si>
  <si>
    <t>R38</t>
  </si>
  <si>
    <t>R39</t>
  </si>
  <si>
    <t>R40</t>
  </si>
  <si>
    <t>R41</t>
  </si>
  <si>
    <t>R42</t>
  </si>
  <si>
    <t>R43</t>
  </si>
  <si>
    <t>R44</t>
  </si>
  <si>
    <t>R45</t>
  </si>
  <si>
    <t>R46</t>
  </si>
  <si>
    <t>R47</t>
  </si>
  <si>
    <t>R48</t>
  </si>
  <si>
    <t>R49</t>
  </si>
  <si>
    <t>R50</t>
  </si>
  <si>
    <t>Risks</t>
  </si>
  <si>
    <t xml:space="preserve">Risks after measures </t>
  </si>
  <si>
    <t>Probability '</t>
  </si>
  <si>
    <t>Impact '</t>
  </si>
  <si>
    <t>Risk score '</t>
  </si>
  <si>
    <t>Indicators of occurence</t>
  </si>
  <si>
    <t>Market</t>
  </si>
  <si>
    <t>Title or short description of the risk</t>
  </si>
  <si>
    <t>Detailed description of the risk and comments</t>
  </si>
  <si>
    <t>Person or Organisation that is responsible for this risk resp. who will perform the defined actions</t>
  </si>
  <si>
    <t>Description how you know the risk occured</t>
  </si>
  <si>
    <t>Impact: Levels of consequence</t>
  </si>
  <si>
    <r>
      <rPr>
        <b/>
        <sz val="11"/>
        <color theme="1"/>
        <rFont val="Calibri"/>
        <family val="2"/>
        <scheme val="minor"/>
      </rPr>
      <t>Category of the risk:</t>
    </r>
    <r>
      <rPr>
        <sz val="11"/>
        <color theme="1"/>
        <rFont val="Calibri"/>
        <family val="2"/>
        <scheme val="minor"/>
      </rPr>
      <t xml:space="preserve">
Implementation
Management
Market
Projectmanagement
Research
Technical
Other</t>
    </r>
  </si>
  <si>
    <t>Preventive action to mitigate the probability</t>
  </si>
  <si>
    <t>Corrective action to reduce the resulting damage</t>
  </si>
  <si>
    <t>Describes how we will know that this risk is successfully mitigated.</t>
  </si>
  <si>
    <t>Probability after application of measures: Show scale</t>
  </si>
  <si>
    <t>Impact after application of measures</t>
  </si>
  <si>
    <t>Probability of occurence of the Risk: Show scale</t>
  </si>
  <si>
    <t>Is calculated automatically</t>
  </si>
  <si>
    <t>Inadequate Hardware specifications</t>
  </si>
  <si>
    <t xml:space="preserve">Insufficient validation of specifications during design phase </t>
  </si>
  <si>
    <t>Regular design reviews with stakeholders</t>
  </si>
  <si>
    <t xml:space="preserve">Modify specifications based on feedback </t>
  </si>
  <si>
    <t xml:space="preserve">Timely identification and Correction of design issues </t>
  </si>
  <si>
    <t>Research Partner Representative/ Technical team (CSEM)</t>
  </si>
  <si>
    <t>Technical Team/ Auxiliary Staff (SMS Concast)</t>
  </si>
  <si>
    <t xml:space="preserve">Camera malfunction during data collection
</t>
  </si>
  <si>
    <t>Unexpected errors during image capture sessions</t>
  </si>
  <si>
    <t>Implement redundant camera systems/ Check regularly camera output</t>
  </si>
  <si>
    <t>Use backup from redundant systems</t>
  </si>
  <si>
    <t>Accurate and complete dataset even in the presence of hardware failure</t>
  </si>
  <si>
    <t xml:space="preserve">Incorrect or not precise enough labeling
</t>
  </si>
  <si>
    <t>Inconsistencies or inaccuracies in labeled dataset</t>
  </si>
  <si>
    <t>Develop clear labeling guidelines and povide training for labelers</t>
  </si>
  <si>
    <t>Implement a review process for labeled data</t>
  </si>
  <si>
    <t>Enhanced precision in OCR algorithm training data</t>
  </si>
  <si>
    <t xml:space="preserve">Overfitting during OCR algorithm training </t>
  </si>
  <si>
    <t>Data Analysis experts (CSEM)</t>
  </si>
  <si>
    <t>Poor generalization to real world scenario (WP5)</t>
  </si>
  <si>
    <t>Implement cross-validation techniques during model training</t>
  </si>
  <si>
    <t>Retrain the model on a more diverse dataset</t>
  </si>
  <si>
    <t>Improved OCR performance on varied inputs</t>
  </si>
  <si>
    <t>Delays in project timeline</t>
  </si>
  <si>
    <t>Project Manager</t>
  </si>
  <si>
    <t>Failure to adhere to the project plan</t>
  </si>
  <si>
    <t>Regular monitoring of project activities, timelines and milestones</t>
  </si>
  <si>
    <t>Implement fast-tracking or resource reallocation</t>
  </si>
  <si>
    <t>Project completion within the planned timeframe</t>
  </si>
  <si>
    <t xml:space="preserve">Refers to the risk associated with incomplete or insufficient validation of hardware specifications during the design phase. This could result in uncertainties, potential conflicts, and the need for significant redesign during the hardware development phase, impacting the project timeline and budget. </t>
  </si>
  <si>
    <t xml:space="preserve">Refers to the risk of unexpected errors, such as hardware malfunctions or software glitches, occurring during image capture sessions. These errors could manifest as disruptions in image capture, anomalies in image quality, or inconsistent timestamps in the collected data.
</t>
  </si>
  <si>
    <t xml:space="preserve">Refers to the risk of inconsistencies or inaccuracies in the labeled dataset. It emphasizes potential causes such as human errors, unclear guidelines, or inadequate training, and outlines indicators to detect the occurrence of this risk. </t>
  </si>
  <si>
    <t>Refers to the risk of the model learning the training data too well, resulting in poor generalization to new, unseen data. It outlines indicators of overfitting, such as excessively high accuracy on the training data but lower performance on real-world examples.</t>
  </si>
  <si>
    <t>Refers to the risk of not adhering to the project plan, resulting in delays and potential cost overruns. It outlines indicators of occurrence, such as missed milestones or deviations from the planned schedule.</t>
  </si>
  <si>
    <t>Project title: Optical Character Recognition system for billet identification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</si>
</sst>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name val="Arial"/>
      <family val="2"/>
    </font>
    <font>
      <b/>
      <sz val="11"/>
      <name val="Tahoma"/>
      <family val="2"/>
    </font>
    <font>
      <b/>
      <sz val="12"/>
      <color theme="1"/>
      <name val="Calibri"/>
      <family val="2"/>
      <scheme val="minor"/>
    </font>
    <font>
      <b/>
      <sz val="18"/>
      <color theme="1"/>
      <name val="Calibri"/>
      <family val="2"/>
      <scheme val="minor"/>
    </font>
    <font>
      <b/>
      <sz val="22"/>
      <color theme="1"/>
      <name val="Calibri"/>
      <family val="2"/>
      <scheme val="minor"/>
    </font>
    <font>
      <sz val="11"/>
      <name val="Tahoma"/>
      <family val="2"/>
    </font>
    <font>
      <b/>
      <sz val="11"/>
      <color theme="1"/>
      <name val="Calibri"/>
      <family val="2"/>
      <scheme val="minor"/>
    </font>
    <font>
      <b/>
      <sz val="20"/>
      <color theme="1"/>
      <name val="Calibri"/>
      <family val="2"/>
      <scheme val="minor"/>
    </font>
    <font>
      <u/>
      <sz val="11"/>
      <color theme="10"/>
      <name val="Calibri"/>
      <family val="2"/>
      <scheme val="minor"/>
    </font>
  </fonts>
  <fills count="12">
    <fill>
      <patternFill patternType="none"/>
    </fill>
    <fill>
      <patternFill patternType="gray125"/>
    </fill>
    <fill>
      <patternFill patternType="solid">
        <fgColor theme="0" tint="-4.9958800012207406E-2"/>
        <bgColor indexed="64"/>
      </patternFill>
    </fill>
    <fill>
      <patternFill patternType="solid">
        <fgColor rgb="FFFFFF99"/>
        <bgColor indexed="64"/>
      </patternFill>
    </fill>
    <fill>
      <patternFill patternType="solid">
        <fgColor theme="0"/>
        <bgColor indexed="64"/>
      </patternFill>
    </fill>
    <fill>
      <patternFill patternType="solid">
        <fgColor rgb="FFCCFF33"/>
        <bgColor indexed="64"/>
      </patternFill>
    </fill>
    <fill>
      <patternFill patternType="solid">
        <fgColor rgb="FFFFFF66"/>
        <bgColor indexed="64"/>
      </patternFill>
    </fill>
    <fill>
      <patternFill patternType="solid">
        <fgColor rgb="FFFFC000"/>
        <bgColor indexed="64"/>
      </patternFill>
    </fill>
    <fill>
      <patternFill patternType="solid">
        <fgColor rgb="FFFF603B"/>
        <bgColor indexed="64"/>
      </patternFill>
    </fill>
    <fill>
      <patternFill patternType="solid">
        <fgColor rgb="FF00CC00"/>
        <bgColor indexed="64"/>
      </patternFill>
    </fill>
    <fill>
      <patternFill patternType="solid">
        <fgColor rgb="FFFFFFCC"/>
        <bgColor indexed="64"/>
      </patternFill>
    </fill>
    <fill>
      <patternFill patternType="solid">
        <fgColor theme="0" tint="-0.149967955565050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style="hair">
        <color auto="1"/>
      </right>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s>
  <cellStyleXfs count="2">
    <xf numFmtId="0" fontId="0" fillId="0" borderId="0"/>
    <xf numFmtId="0" fontId="9" fillId="0" borderId="0" applyNumberFormat="0" applyFill="0" applyBorder="0" applyAlignment="0" applyProtection="0"/>
  </cellStyleXfs>
  <cellXfs count="56">
    <xf numFmtId="0" fontId="0" fillId="0" borderId="0" xfId="0"/>
    <xf numFmtId="0" fontId="0" fillId="0" borderId="0" xfId="0" applyAlignment="1">
      <alignment horizontal="center" vertical="center"/>
    </xf>
    <xf numFmtId="0" fontId="1" fillId="2" borderId="1" xfId="0" applyFont="1" applyFill="1" applyBorder="1" applyAlignment="1" applyProtection="1">
      <alignment horizontal="left" vertical="center" wrapText="1"/>
      <protection locked="0"/>
    </xf>
    <xf numFmtId="0" fontId="1" fillId="3" borderId="1" xfId="0" applyFont="1" applyFill="1" applyBorder="1" applyAlignment="1" applyProtection="1">
      <alignment horizontal="left" vertical="center" wrapText="1"/>
      <protection locked="0"/>
    </xf>
    <xf numFmtId="0" fontId="1" fillId="3" borderId="1" xfId="0" applyFont="1" applyFill="1" applyBorder="1" applyAlignment="1" applyProtection="1">
      <alignment horizontal="center" vertical="center" wrapText="1"/>
      <protection locked="0"/>
    </xf>
    <xf numFmtId="49" fontId="0" fillId="0" borderId="0" xfId="0" applyNumberFormat="1"/>
    <xf numFmtId="1" fontId="0" fillId="0" borderId="0" xfId="0" applyNumberFormat="1" applyAlignment="1">
      <alignment horizontal="center" vertical="center"/>
    </xf>
    <xf numFmtId="0" fontId="0" fillId="4" borderId="0" xfId="0" applyFill="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49" fontId="3" fillId="4" borderId="0" xfId="0" applyNumberFormat="1" applyFont="1" applyFill="1" applyAlignment="1">
      <alignment horizontal="right" vertic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4" borderId="6" xfId="0" applyFill="1" applyBorder="1"/>
    <xf numFmtId="0" fontId="0" fillId="9" borderId="0" xfId="0" applyFill="1" applyAlignment="1">
      <alignment horizontal="center"/>
    </xf>
    <xf numFmtId="0" fontId="3" fillId="4" borderId="0" xfId="0" applyFont="1" applyFill="1" applyAlignment="1">
      <alignment horizontal="center" vertical="top" textRotation="90"/>
    </xf>
    <xf numFmtId="0" fontId="0" fillId="4" borderId="7" xfId="0" applyFill="1" applyBorder="1"/>
    <xf numFmtId="0" fontId="0" fillId="4" borderId="8" xfId="0" applyFill="1" applyBorder="1"/>
    <xf numFmtId="0" fontId="4" fillId="4" borderId="8" xfId="0" applyFont="1" applyFill="1" applyBorder="1" applyAlignment="1">
      <alignment horizontal="center" vertical="center"/>
    </xf>
    <xf numFmtId="0" fontId="0" fillId="4" borderId="9" xfId="0" applyFill="1" applyBorder="1"/>
    <xf numFmtId="0" fontId="0" fillId="10" borderId="10" xfId="0" applyFill="1" applyBorder="1"/>
    <xf numFmtId="0" fontId="0" fillId="0" borderId="10" xfId="0" applyBorder="1"/>
    <xf numFmtId="0" fontId="0" fillId="10" borderId="11" xfId="0" applyFill="1" applyBorder="1"/>
    <xf numFmtId="0" fontId="0" fillId="0" borderId="11" xfId="0" applyBorder="1"/>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10" borderId="15" xfId="0" applyFill="1" applyBorder="1"/>
    <xf numFmtId="0" fontId="0" fillId="0" borderId="15" xfId="0" applyBorder="1"/>
    <xf numFmtId="0" fontId="1" fillId="2" borderId="1" xfId="0" applyFont="1" applyFill="1" applyBorder="1" applyAlignment="1" applyProtection="1">
      <alignment horizontal="center" vertical="center" wrapText="1"/>
      <protection locked="0"/>
    </xf>
    <xf numFmtId="49" fontId="0" fillId="10" borderId="11" xfId="0" applyNumberFormat="1" applyFill="1" applyBorder="1" applyAlignment="1">
      <alignment horizontal="left" vertical="top" wrapText="1"/>
    </xf>
    <xf numFmtId="49" fontId="0" fillId="0" borderId="11" xfId="0" applyNumberFormat="1" applyBorder="1" applyAlignment="1">
      <alignment horizontal="left" vertical="top" wrapText="1"/>
    </xf>
    <xf numFmtId="49" fontId="0" fillId="10" borderId="10" xfId="0" applyNumberFormat="1" applyFill="1" applyBorder="1" applyAlignment="1">
      <alignment horizontal="left" vertical="top" wrapText="1"/>
    </xf>
    <xf numFmtId="49" fontId="0" fillId="0" borderId="10" xfId="0" applyNumberFormat="1" applyBorder="1" applyAlignment="1">
      <alignment horizontal="left" vertical="top" wrapText="1"/>
    </xf>
    <xf numFmtId="49" fontId="0" fillId="10" borderId="15" xfId="0" applyNumberFormat="1" applyFill="1" applyBorder="1" applyAlignment="1">
      <alignment horizontal="left" vertical="top" wrapText="1"/>
    </xf>
    <xf numFmtId="49" fontId="0" fillId="0" borderId="15" xfId="0" applyNumberFormat="1" applyBorder="1" applyAlignment="1">
      <alignment horizontal="left" vertical="top" wrapText="1"/>
    </xf>
    <xf numFmtId="0" fontId="7" fillId="0" borderId="0" xfId="0" applyFont="1"/>
    <xf numFmtId="0" fontId="0" fillId="10" borderId="11" xfId="0" applyFill="1" applyBorder="1" applyAlignment="1">
      <alignment horizontal="center" vertical="top"/>
    </xf>
    <xf numFmtId="0" fontId="0" fillId="10" borderId="10" xfId="0" applyFill="1" applyBorder="1" applyAlignment="1">
      <alignment horizontal="center" vertical="top"/>
    </xf>
    <xf numFmtId="0" fontId="0" fillId="10" borderId="15" xfId="0" applyFill="1" applyBorder="1" applyAlignment="1">
      <alignment horizontal="center" vertical="top"/>
    </xf>
    <xf numFmtId="0" fontId="0" fillId="0" borderId="0" xfId="0" applyAlignment="1">
      <alignment vertical="center" wrapText="1"/>
    </xf>
    <xf numFmtId="0" fontId="1" fillId="11" borderId="1" xfId="0" applyFont="1" applyFill="1" applyBorder="1" applyAlignment="1" applyProtection="1">
      <alignment horizontal="center" vertical="center" wrapText="1"/>
      <protection locked="0"/>
    </xf>
    <xf numFmtId="1" fontId="0" fillId="11" borderId="11" xfId="0" applyNumberFormat="1" applyFill="1" applyBorder="1" applyAlignment="1">
      <alignment horizontal="center" vertical="top"/>
    </xf>
    <xf numFmtId="1" fontId="0" fillId="11" borderId="10" xfId="0" applyNumberFormat="1" applyFill="1" applyBorder="1" applyAlignment="1">
      <alignment horizontal="center" vertical="top"/>
    </xf>
    <xf numFmtId="1" fontId="0" fillId="11" borderId="15" xfId="0" applyNumberFormat="1" applyFill="1" applyBorder="1" applyAlignment="1">
      <alignment horizontal="center" vertical="top"/>
    </xf>
    <xf numFmtId="1" fontId="0" fillId="11" borderId="16" xfId="0" applyNumberFormat="1" applyFill="1" applyBorder="1" applyAlignment="1">
      <alignment horizontal="center" vertical="top"/>
    </xf>
    <xf numFmtId="1" fontId="0" fillId="11" borderId="17" xfId="0" applyNumberFormat="1" applyFill="1" applyBorder="1" applyAlignment="1">
      <alignment horizontal="center" vertical="top"/>
    </xf>
    <xf numFmtId="1" fontId="0" fillId="11" borderId="18" xfId="0" applyNumberFormat="1" applyFill="1" applyBorder="1" applyAlignment="1">
      <alignment horizontal="center" vertical="top"/>
    </xf>
    <xf numFmtId="0" fontId="9" fillId="0" borderId="0" xfId="1" applyAlignment="1">
      <alignment vertical="center" wrapText="1"/>
    </xf>
    <xf numFmtId="0" fontId="8" fillId="0" borderId="0" xfId="0" applyFont="1" applyAlignment="1">
      <alignment horizontal="left" vertical="center"/>
    </xf>
    <xf numFmtId="0" fontId="4" fillId="4" borderId="5" xfId="0" applyFont="1" applyFill="1" applyBorder="1" applyAlignment="1">
      <alignment horizontal="right" vertical="center" textRotation="90"/>
    </xf>
    <xf numFmtId="0" fontId="5" fillId="4" borderId="3" xfId="0" applyFont="1" applyFill="1" applyBorder="1" applyAlignment="1">
      <alignment horizontal="center" vertic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32"/>
    </mc:Choice>
    <mc:Fallback>
      <c:style val="32"/>
    </mc:Fallback>
  </mc:AlternateContent>
  <c:chart>
    <c:autoTitleDeleted val="1"/>
    <c:plotArea>
      <c:layout>
        <c:manualLayout>
          <c:layoutTarget val="inner"/>
          <c:xMode val="edge"/>
          <c:yMode val="edge"/>
          <c:x val="0.251"/>
          <c:y val="0.126"/>
          <c:w val="0.70599999999999996"/>
          <c:h val="0.63275000000000003"/>
        </c:manualLayout>
      </c:layout>
      <c:scatterChart>
        <c:scatterStyle val="lineMarker"/>
        <c:varyColors val="0"/>
        <c:ser>
          <c:idx val="2"/>
          <c:order val="2"/>
          <c:spPr>
            <a:ln w="66675">
              <a:noFill/>
            </a:ln>
            <a:effectLst/>
          </c:spPr>
          <c:xVal>
            <c:numRef>
              <c:f>'Risk List'!$J$4:$J$53</c:f>
              <c:numCache>
                <c:formatCode>General</c:formatCode>
                <c:ptCount val="50"/>
                <c:pt idx="0">
                  <c:v>3.5</c:v>
                </c:pt>
                <c:pt idx="1">
                  <c:v>2.5</c:v>
                </c:pt>
                <c:pt idx="2">
                  <c:v>4.5</c:v>
                </c:pt>
                <c:pt idx="3">
                  <c:v>3.5</c:v>
                </c:pt>
                <c:pt idx="4">
                  <c:v>1.5</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xVal>
          <c:yVal>
            <c:numRef>
              <c:f>'Risk List'!$K$4:$K$53</c:f>
              <c:numCache>
                <c:formatCode>General</c:formatCode>
                <c:ptCount val="50"/>
                <c:pt idx="0">
                  <c:v>2.5</c:v>
                </c:pt>
                <c:pt idx="1">
                  <c:v>2.5</c:v>
                </c:pt>
                <c:pt idx="2">
                  <c:v>1.5</c:v>
                </c:pt>
                <c:pt idx="3">
                  <c:v>3.5</c:v>
                </c:pt>
                <c:pt idx="4">
                  <c:v>3.5</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yVal>
          <c:smooth val="0"/>
          <c:extLst>
            <c:ext xmlns:c16="http://schemas.microsoft.com/office/drawing/2014/chart" uri="{C3380CC4-5D6E-409C-BE32-E72D297353CC}">
              <c16:uniqueId val="{00000000-F6A6-4342-9E67-3E33CFFE254E}"/>
            </c:ext>
          </c:extLst>
        </c:ser>
        <c:ser>
          <c:idx val="3"/>
          <c:order val="3"/>
          <c:spPr>
            <a:ln w="66675">
              <a:noFill/>
            </a:ln>
            <a:effectLst/>
          </c:spPr>
          <c:xVal>
            <c:numRef>
              <c:f>'Risk List'!$J$4:$J$53</c:f>
              <c:numCache>
                <c:formatCode>General</c:formatCode>
                <c:ptCount val="50"/>
                <c:pt idx="0">
                  <c:v>3.5</c:v>
                </c:pt>
                <c:pt idx="1">
                  <c:v>2.5</c:v>
                </c:pt>
                <c:pt idx="2">
                  <c:v>4.5</c:v>
                </c:pt>
                <c:pt idx="3">
                  <c:v>3.5</c:v>
                </c:pt>
                <c:pt idx="4">
                  <c:v>1.5</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xVal>
          <c:yVal>
            <c:numRef>
              <c:f>'Risk List'!$K$4:$K$53</c:f>
              <c:numCache>
                <c:formatCode>General</c:formatCode>
                <c:ptCount val="50"/>
                <c:pt idx="0">
                  <c:v>2.5</c:v>
                </c:pt>
                <c:pt idx="1">
                  <c:v>2.5</c:v>
                </c:pt>
                <c:pt idx="2">
                  <c:v>1.5</c:v>
                </c:pt>
                <c:pt idx="3">
                  <c:v>3.5</c:v>
                </c:pt>
                <c:pt idx="4">
                  <c:v>3.5</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yVal>
          <c:smooth val="0"/>
          <c:extLst>
            <c:ext xmlns:c16="http://schemas.microsoft.com/office/drawing/2014/chart" uri="{C3380CC4-5D6E-409C-BE32-E72D297353CC}">
              <c16:uniqueId val="{00000001-F6A6-4342-9E67-3E33CFFE254E}"/>
            </c:ext>
          </c:extLst>
        </c:ser>
        <c:ser>
          <c:idx val="1"/>
          <c:order val="1"/>
          <c:spPr>
            <a:ln w="66675">
              <a:noFill/>
            </a:ln>
            <a:effectLst/>
          </c:spPr>
          <c:xVal>
            <c:numRef>
              <c:f>'Risk List'!$J$4:$J$53</c:f>
              <c:numCache>
                <c:formatCode>General</c:formatCode>
                <c:ptCount val="50"/>
                <c:pt idx="0">
                  <c:v>3.5</c:v>
                </c:pt>
                <c:pt idx="1">
                  <c:v>2.5</c:v>
                </c:pt>
                <c:pt idx="2">
                  <c:v>4.5</c:v>
                </c:pt>
                <c:pt idx="3">
                  <c:v>3.5</c:v>
                </c:pt>
                <c:pt idx="4">
                  <c:v>1.5</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xVal>
          <c:yVal>
            <c:numRef>
              <c:f>'Risk List'!$K$4:$K$53</c:f>
              <c:numCache>
                <c:formatCode>General</c:formatCode>
                <c:ptCount val="50"/>
                <c:pt idx="0">
                  <c:v>2.5</c:v>
                </c:pt>
                <c:pt idx="1">
                  <c:v>2.5</c:v>
                </c:pt>
                <c:pt idx="2">
                  <c:v>1.5</c:v>
                </c:pt>
                <c:pt idx="3">
                  <c:v>3.5</c:v>
                </c:pt>
                <c:pt idx="4">
                  <c:v>3.5</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yVal>
          <c:smooth val="0"/>
          <c:extLst>
            <c:ext xmlns:c16="http://schemas.microsoft.com/office/drawing/2014/chart" uri="{C3380CC4-5D6E-409C-BE32-E72D297353CC}">
              <c16:uniqueId val="{00000002-F6A6-4342-9E67-3E33CFFE254E}"/>
            </c:ext>
          </c:extLst>
        </c:ser>
        <c:ser>
          <c:idx val="0"/>
          <c:order val="0"/>
          <c:spPr>
            <a:ln w="66675">
              <a:noFill/>
            </a:ln>
            <a:effectLst/>
          </c:spPr>
          <c:marker>
            <c:symbol val="circle"/>
            <c:size val="20"/>
            <c:spPr>
              <a:solidFill>
                <a:schemeClr val="bg1"/>
              </a:solidFill>
              <a:effectLst/>
            </c:spPr>
          </c:marker>
          <c:dLbls>
            <c:dLbl>
              <c:idx val="0"/>
              <c:tx>
                <c:strRef>
                  <c:f>'Risk List'!$A$4</c:f>
                  <c:strCache>
                    <c:ptCount val="1"/>
                    <c:pt idx="0">
                      <c:v>R1</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{F375B12C-2B48-4A6B-907D-5064F4076088}</c15:txfldGUID>
                      <c15:f>'Risk List'!$A$4</c15:f>
                      <c15:dlblFieldTableCache>
                        <c:ptCount val="1"/>
                        <c:pt idx="0">
                          <c:v>R1</c:v>
                        </c:pt>
                      </c15:dlblFieldTableCache>
                    </c15:dlblFTEntry>
                  </c15:dlblFieldTable>
                  <c15:showDataLabelsRange val="0"/>
                </c:ext>
                <c:ext xmlns:c16="http://schemas.microsoft.com/office/drawing/2014/chart" uri="{C3380CC4-5D6E-409C-BE32-E72D297353CC}">
                  <c16:uniqueId val="{00000000-BD29-974B-B7D4-E7D21D3918BB}"/>
                </c:ext>
              </c:extLst>
            </c:dLbl>
            <c:dLbl>
              <c:idx val="1"/>
              <c:tx>
                <c:strRef>
                  <c:f>'Risk List'!$A$5</c:f>
                  <c:strCache>
                    <c:ptCount val="1"/>
                    <c:pt idx="0">
                      <c:v>R2</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{6B9CA2B0-3891-4590-99D8-72913793CEB1}</c15:txfldGUID>
                      <c15:f>'Risk List'!$A$5</c15:f>
                      <c15:dlblFieldTableCache>
                        <c:ptCount val="1"/>
                        <c:pt idx="0">
                          <c:v>R2</c:v>
                        </c:pt>
                      </c15:dlblFieldTableCache>
                    </c15:dlblFTEntry>
                  </c15:dlblFieldTable>
                  <c15:showDataLabelsRange val="0"/>
                </c:ext>
                <c:ext xmlns:c16="http://schemas.microsoft.com/office/drawing/2014/chart" uri="{C3380CC4-5D6E-409C-BE32-E72D297353CC}">
                  <c16:uniqueId val="{00000001-BD29-974B-B7D4-E7D21D3918BB}"/>
                </c:ext>
              </c:extLst>
            </c:dLbl>
            <c:dLbl>
              <c:idx val="2"/>
              <c:tx>
                <c:strRef>
                  <c:f>'Risk List'!$A$6</c:f>
                  <c:strCache>
                    <c:ptCount val="1"/>
                    <c:pt idx="0">
                      <c:v>R3</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{056D784F-B349-4663-8D8C-9CF4370438EB}</c15:txfldGUID>
                      <c15:f>'Risk List'!$A$6</c15:f>
                      <c15:dlblFieldTableCache>
                        <c:ptCount val="1"/>
                        <c:pt idx="0">
                          <c:v>R3</c:v>
                        </c:pt>
                      </c15:dlblFieldTableCache>
                    </c15:dlblFTEntry>
                  </c15:dlblFieldTable>
                  <c15:showDataLabelsRange val="0"/>
                </c:ext>
                <c:ext xmlns:c16="http://schemas.microsoft.com/office/drawing/2014/chart" uri="{C3380CC4-5D6E-409C-BE32-E72D297353CC}">
                  <c16:uniqueId val="{00000002-BD29-974B-B7D4-E7D21D3918BB}"/>
                </c:ext>
              </c:extLst>
            </c:dLbl>
            <c:dLbl>
              <c:idx val="3"/>
              <c:tx>
                <c:strRef>
                  <c:f>'Risk List'!$A$7</c:f>
                  <c:strCache>
                    <c:ptCount val="1"/>
                    <c:pt idx="0">
                      <c:v>R4</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{EC684FA0-7477-4850-ABE9-7E7B379CBEAD}</c15:txfldGUID>
                      <c15:f>'Risk List'!$A$7</c15:f>
                      <c15:dlblFieldTableCache>
                        <c:ptCount val="1"/>
                        <c:pt idx="0">
                          <c:v>R4</c:v>
                        </c:pt>
                      </c15:dlblFieldTableCache>
                    </c15:dlblFTEntry>
                  </c15:dlblFieldTable>
                  <c15:showDataLabelsRange val="0"/>
                </c:ext>
                <c:ext xmlns:c16="http://schemas.microsoft.com/office/drawing/2014/chart" uri="{C3380CC4-5D6E-409C-BE32-E72D297353CC}">
                  <c16:uniqueId val="{00000003-BD29-974B-B7D4-E7D21D3918BB}"/>
                </c:ext>
              </c:extLst>
            </c:dLbl>
            <c:dLbl>
              <c:idx val="4"/>
              <c:tx>
                <c:strRef>
                  <c:f>'Risk List'!$A$8</c:f>
                  <c:strCache>
                    <c:ptCount val="1"/>
                    <c:pt idx="0">
                      <c:v>R5</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{6BE96547-A015-444F-A970-C83869D6BF96}</c15:txfldGUID>
                      <c15:f>'Risk List'!$A$8</c15:f>
                      <c15:dlblFieldTableCache>
                        <c:ptCount val="1"/>
                        <c:pt idx="0">
                          <c:v>R5</c:v>
                        </c:pt>
                      </c15:dlblFieldTableCache>
                    </c15:dlblFTEntry>
                  </c15:dlblFieldTable>
                  <c15:showDataLabelsRange val="0"/>
                </c:ext>
                <c:ext xmlns:c16="http://schemas.microsoft.com/office/drawing/2014/chart" uri="{C3380CC4-5D6E-409C-BE32-E72D297353CC}">
                  <c16:uniqueId val="{00000004-BD29-974B-B7D4-E7D21D3918BB}"/>
                </c:ext>
              </c:extLst>
            </c:dLbl>
            <c:dLbl>
              <c:idx val="5"/>
              <c:tx>
                <c:strRef>
                  <c:f>'Risk List'!$A$9</c:f>
                  <c:strCache>
                    <c:ptCount val="1"/>
                    <c:pt idx="0">
                      <c:v>R6</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{2021B7DE-B1D7-44BC-A29F-2693F7D3609F}</c15:txfldGUID>
                      <c15:f>'Risk List'!$A$9</c15:f>
                      <c15:dlblFieldTableCache>
                        <c:ptCount val="1"/>
                        <c:pt idx="0">
                          <c:v>R6</c:v>
                        </c:pt>
                      </c15:dlblFieldTableCache>
                    </c15:dlblFTEntry>
                  </c15:dlblFieldTable>
                  <c15:showDataLabelsRange val="0"/>
                </c:ext>
                <c:ext xmlns:c16="http://schemas.microsoft.com/office/drawing/2014/chart" uri="{C3380CC4-5D6E-409C-BE32-E72D297353CC}">
                  <c16:uniqueId val="{00000005-BD29-974B-B7D4-E7D21D3918BB}"/>
                </c:ext>
              </c:extLst>
            </c:dLbl>
            <c:dLbl>
              <c:idx val="6"/>
              <c:tx>
                <c:strRef>
                  <c:f>'Risk List'!$A$10</c:f>
                  <c:strCache>
                    <c:ptCount val="1"/>
                    <c:pt idx="0">
                      <c:v>R7</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{8F8F64D3-872A-4FCF-865B-A6B6181E4155}</c15:txfldGUID>
                      <c15:f>'Risk List'!$A$10</c15:f>
                      <c15:dlblFieldTableCache>
                        <c:ptCount val="1"/>
                        <c:pt idx="0">
                          <c:v>R7</c:v>
                        </c:pt>
                      </c15:dlblFieldTableCache>
                    </c15:dlblFTEntry>
                  </c15:dlblFieldTable>
                  <c15:showDataLabelsRange val="0"/>
                </c:ext>
                <c:ext xmlns:c16="http://schemas.microsoft.com/office/drawing/2014/chart" uri="{C3380CC4-5D6E-409C-BE32-E72D297353CC}">
                  <c16:uniqueId val="{00000006-BD29-974B-B7D4-E7D21D3918BB}"/>
                </c:ext>
              </c:extLst>
            </c:dLbl>
            <c:dLbl>
              <c:idx val="7"/>
              <c:tx>
                <c:strRef>
                  <c:f>'Risk List'!$A$11</c:f>
                  <c:strCache>
                    <c:ptCount val="1"/>
                    <c:pt idx="0">
                      <c:v>R8</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{C12FF829-CC5F-4305-8AB8-86D2BC9ADFC3}</c15:txfldGUID>
                      <c15:f>'Risk List'!$A$11</c15:f>
                      <c15:dlblFieldTableCache>
                        <c:ptCount val="1"/>
                        <c:pt idx="0">
                          <c:v>R8</c:v>
                        </c:pt>
                      </c15:dlblFieldTableCache>
                    </c15:dlblFTEntry>
                  </c15:dlblFieldTable>
                  <c15:showDataLabelsRange val="0"/>
                </c:ext>
                <c:ext xmlns:c16="http://schemas.microsoft.com/office/drawing/2014/chart" uri="{C3380CC4-5D6E-409C-BE32-E72D297353CC}">
                  <c16:uniqueId val="{00000007-BD29-974B-B7D4-E7D21D3918BB}"/>
                </c:ext>
              </c:extLst>
            </c:dLbl>
            <c:dLbl>
              <c:idx val="8"/>
              <c:tx>
                <c:strRef>
                  <c:f>'Risk List'!$A$12</c:f>
                  <c:strCache>
                    <c:ptCount val="1"/>
                    <c:pt idx="0">
                      <c:v>R9</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{8F049BB2-2BD6-4880-A6CC-AEB1BEF2D4D0}</c15:txfldGUID>
                      <c15:f>'Risk List'!$A$12</c15:f>
                      <c15:dlblFieldTableCache>
                        <c:ptCount val="1"/>
                        <c:pt idx="0">
                          <c:v>R9</c:v>
                        </c:pt>
                      </c15:dlblFieldTableCache>
                    </c15:dlblFTEntry>
                  </c15:dlblFieldTable>
                  <c15:showDataLabelsRange val="0"/>
                </c:ext>
                <c:ext xmlns:c16="http://schemas.microsoft.com/office/drawing/2014/chart" uri="{C3380CC4-5D6E-409C-BE32-E72D297353CC}">
                  <c16:uniqueId val="{00000008-BD29-974B-B7D4-E7D21D3918BB}"/>
                </c:ext>
              </c:extLst>
            </c:dLbl>
            <c:dLbl>
              <c:idx val="9"/>
              <c:tx>
                <c:strRef>
                  <c:f>'Risk List'!$A$13</c:f>
                  <c:strCache>
                    <c:ptCount val="1"/>
                    <c:pt idx="0">
                      <c:v>R10</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{E2C855F1-01B8-49C1-B386-D5DCD9569A1C}</c15:txfldGUID>
                      <c15:f>'Risk List'!$A$13</c15:f>
                      <c15:dlblFieldTableCache>
                        <c:ptCount val="1"/>
                        <c:pt idx="0">
                          <c:v>R10</c:v>
                        </c:pt>
                      </c15:dlblFieldTableCache>
                    </c15:dlblFTEntry>
                  </c15:dlblFieldTable>
                  <c15:showDataLabelsRange val="0"/>
                </c:ext>
                <c:ext xmlns:c16="http://schemas.microsoft.com/office/drawing/2014/chart" uri="{C3380CC4-5D6E-409C-BE32-E72D297353CC}">
                  <c16:uniqueId val="{00000009-BD29-974B-B7D4-E7D21D3918BB}"/>
                </c:ext>
              </c:extLst>
            </c:dLbl>
            <c:dLbl>
              <c:idx val="10"/>
              <c:tx>
                <c:strRef>
                  <c:f>'Risk List'!$A$14</c:f>
                  <c:strCache>
                    <c:ptCount val="1"/>
                    <c:pt idx="0">
                      <c:v>R11</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{E15A9B57-9887-4BB6-8F49-0497021F5353}</c15:txfldGUID>
                      <c15:f>'Risk List'!$A$14</c15:f>
                      <c15:dlblFieldTableCache>
                        <c:ptCount val="1"/>
                        <c:pt idx="0">
                          <c:v>R11</c:v>
                        </c:pt>
                      </c15:dlblFieldTableCache>
                    </c15:dlblFTEntry>
                  </c15:dlblFieldTable>
                  <c15:showDataLabelsRange val="0"/>
                </c:ext>
                <c:ext xmlns:c16="http://schemas.microsoft.com/office/drawing/2014/chart" uri="{C3380CC4-5D6E-409C-BE32-E72D297353CC}">
                  <c16:uniqueId val="{0000000A-BD29-974B-B7D4-E7D21D3918BB}"/>
                </c:ext>
              </c:extLst>
            </c:dLbl>
            <c:dLbl>
              <c:idx val="11"/>
              <c:tx>
                <c:strRef>
                  <c:f>'Risk List'!$A$15</c:f>
                  <c:strCache>
                    <c:ptCount val="1"/>
                    <c:pt idx="0">
                      <c:v>R12</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{9C102F95-9CA4-495C-A6DE-BD99E1A2FDF6}</c15:txfldGUID>
                      <c15:f>'Risk List'!$A$15</c15:f>
                      <c15:dlblFieldTableCache>
                        <c:ptCount val="1"/>
                        <c:pt idx="0">
                          <c:v>R12</c:v>
                        </c:pt>
                      </c15:dlblFieldTableCache>
                    </c15:dlblFTEntry>
                  </c15:dlblFieldTable>
                  <c15:showDataLabelsRange val="0"/>
                </c:ext>
                <c:ext xmlns:c16="http://schemas.microsoft.com/office/drawing/2014/chart" uri="{C3380CC4-5D6E-409C-BE32-E72D297353CC}">
                  <c16:uniqueId val="{0000000B-BD29-974B-B7D4-E7D21D3918BB}"/>
                </c:ext>
              </c:extLst>
            </c:dLbl>
            <c:dLbl>
              <c:idx val="12"/>
              <c:tx>
                <c:strRef>
                  <c:f>'Risk List'!$A$16</c:f>
                  <c:strCache>
                    <c:ptCount val="1"/>
                    <c:pt idx="0">
                      <c:v>R13</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{CC20F66F-7D15-46A6-915A-C57C65A877C0}</c15:txfldGUID>
                      <c15:f>'Risk List'!$A$16</c15:f>
                      <c15:dlblFieldTableCache>
                        <c:ptCount val="1"/>
                        <c:pt idx="0">
                          <c:v>R13</c:v>
                        </c:pt>
                      </c15:dlblFieldTableCache>
                    </c15:dlblFTEntry>
                  </c15:dlblFieldTable>
                  <c15:showDataLabelsRange val="0"/>
                </c:ext>
                <c:ext xmlns:c16="http://schemas.microsoft.com/office/drawing/2014/chart" uri="{C3380CC4-5D6E-409C-BE32-E72D297353CC}">
                  <c16:uniqueId val="{0000000C-BD29-974B-B7D4-E7D21D3918BB}"/>
                </c:ext>
              </c:extLst>
            </c:dLbl>
            <c:dLbl>
              <c:idx val="13"/>
              <c:tx>
                <c:strRef>
                  <c:f>'Risk List'!$A$17</c:f>
                  <c:strCache>
                    <c:ptCount val="1"/>
                    <c:pt idx="0">
                      <c:v>R14</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{54FD082D-56CA-4611-BB18-FDD3E8919C5F}</c15:txfldGUID>
                      <c15:f>'Risk List'!$A$17</c15:f>
                      <c15:dlblFieldTableCache>
                        <c:ptCount val="1"/>
                        <c:pt idx="0">
                          <c:v>R14</c:v>
                        </c:pt>
                      </c15:dlblFieldTableCache>
                    </c15:dlblFTEntry>
                  </c15:dlblFieldTable>
                  <c15:showDataLabelsRange val="0"/>
                </c:ext>
                <c:ext xmlns:c16="http://schemas.microsoft.com/office/drawing/2014/chart" uri="{C3380CC4-5D6E-409C-BE32-E72D297353CC}">
                  <c16:uniqueId val="{0000000D-BD29-974B-B7D4-E7D21D3918BB}"/>
                </c:ext>
              </c:extLst>
            </c:dLbl>
            <c:dLbl>
              <c:idx val="14"/>
              <c:tx>
                <c:strRef>
                  <c:f>'Risk List'!$A$18</c:f>
                  <c:strCache>
                    <c:ptCount val="1"/>
                    <c:pt idx="0">
                      <c:v>R15</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{1F282B24-137C-4205-AF23-9C93F7CA647A}</c15:txfldGUID>
                      <c15:f>'Risk List'!$A$18</c15:f>
                      <c15:dlblFieldTableCache>
                        <c:ptCount val="1"/>
                        <c:pt idx="0">
                          <c:v>R15</c:v>
                        </c:pt>
                      </c15:dlblFieldTableCache>
                    </c15:dlblFTEntry>
                  </c15:dlblFieldTable>
                  <c15:showDataLabelsRange val="0"/>
                </c:ext>
                <c:ext xmlns:c16="http://schemas.microsoft.com/office/drawing/2014/chart" uri="{C3380CC4-5D6E-409C-BE32-E72D297353CC}">
                  <c16:uniqueId val="{0000000E-BD29-974B-B7D4-E7D21D3918BB}"/>
                </c:ext>
              </c:extLst>
            </c:dLbl>
            <c:dLbl>
              <c:idx val="15"/>
              <c:tx>
                <c:strRef>
                  <c:f>'Risk List'!$A$19</c:f>
                  <c:strCache>
                    <c:ptCount val="1"/>
                    <c:pt idx="0">
                      <c:v>R16</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{C19A3CDB-19F1-40E3-8D4D-81E94648F03B}</c15:txfldGUID>
                      <c15:f>'Risk List'!$A$19</c15:f>
                      <c15:dlblFieldTableCache>
                        <c:ptCount val="1"/>
                        <c:pt idx="0">
                          <c:v>R16</c:v>
                        </c:pt>
                      </c15:dlblFieldTableCache>
                    </c15:dlblFTEntry>
                  </c15:dlblFieldTable>
                  <c15:showDataLabelsRange val="0"/>
                </c:ext>
                <c:ext xmlns:c16="http://schemas.microsoft.com/office/drawing/2014/chart" uri="{C3380CC4-5D6E-409C-BE32-E72D297353CC}">
                  <c16:uniqueId val="{0000000F-BD29-974B-B7D4-E7D21D3918BB}"/>
                </c:ext>
              </c:extLst>
            </c:dLbl>
            <c:dLbl>
              <c:idx val="16"/>
              <c:tx>
                <c:strRef>
                  <c:f>'Risk List'!$A$20</c:f>
                  <c:strCache>
                    <c:ptCount val="1"/>
                    <c:pt idx="0">
                      <c:v>R17</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{23BBF7F3-75FE-4182-8F0F-3BB52503B314}</c15:txfldGUID>
                      <c15:f>'Risk List'!$A$20</c15:f>
                      <c15:dlblFieldTableCache>
                        <c:ptCount val="1"/>
                        <c:pt idx="0">
                          <c:v>R17</c:v>
                        </c:pt>
                      </c15:dlblFieldTableCache>
                    </c15:dlblFTEntry>
                  </c15:dlblFieldTable>
                  <c15:showDataLabelsRange val="0"/>
                </c:ext>
                <c:ext xmlns:c16="http://schemas.microsoft.com/office/drawing/2014/chart" uri="{C3380CC4-5D6E-409C-BE32-E72D297353CC}">
                  <c16:uniqueId val="{00000010-BD29-974B-B7D4-E7D21D3918BB}"/>
                </c:ext>
              </c:extLst>
            </c:dLbl>
            <c:dLbl>
              <c:idx val="17"/>
              <c:tx>
                <c:strRef>
                  <c:f>'Risk List'!$A$21</c:f>
                  <c:strCache>
                    <c:ptCount val="1"/>
                    <c:pt idx="0">
                      <c:v>R18</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{F40CC3AB-243F-40F8-9168-6C301EC94B92}</c15:txfldGUID>
                      <c15:f>'Risk List'!$A$21</c15:f>
                      <c15:dlblFieldTableCache>
                        <c:ptCount val="1"/>
                        <c:pt idx="0">
                          <c:v>R18</c:v>
                        </c:pt>
                      </c15:dlblFieldTableCache>
                    </c15:dlblFTEntry>
                  </c15:dlblFieldTable>
                  <c15:showDataLabelsRange val="0"/>
                </c:ext>
                <c:ext xmlns:c16="http://schemas.microsoft.com/office/drawing/2014/chart" uri="{C3380CC4-5D6E-409C-BE32-E72D297353CC}">
                  <c16:uniqueId val="{00000011-BD29-974B-B7D4-E7D21D3918BB}"/>
                </c:ext>
              </c:extLst>
            </c:dLbl>
            <c:dLbl>
              <c:idx val="18"/>
              <c:tx>
                <c:strRef>
                  <c:f>'Risk List'!$A$22</c:f>
                  <c:strCache>
                    <c:ptCount val="1"/>
                    <c:pt idx="0">
                      <c:v>R19</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{E0436A18-AC22-4271-A186-383A020E7C74}</c15:txfldGUID>
                      <c15:f>'Risk List'!$A$22</c15:f>
                      <c15:dlblFieldTableCache>
                        <c:ptCount val="1"/>
                        <c:pt idx="0">
                          <c:v>R19</c:v>
                        </c:pt>
                      </c15:dlblFieldTableCache>
                    </c15:dlblFTEntry>
                  </c15:dlblFieldTable>
                  <c15:showDataLabelsRange val="0"/>
                </c:ext>
                <c:ext xmlns:c16="http://schemas.microsoft.com/office/drawing/2014/chart" uri="{C3380CC4-5D6E-409C-BE32-E72D297353CC}">
                  <c16:uniqueId val="{00000012-BD29-974B-B7D4-E7D21D3918BB}"/>
                </c:ext>
              </c:extLst>
            </c:dLbl>
            <c:dLbl>
              <c:idx val="19"/>
              <c:tx>
                <c:strRef>
                  <c:f>'Risk List'!$A$23</c:f>
                  <c:strCache>
                    <c:ptCount val="1"/>
                    <c:pt idx="0">
                      <c:v>R20</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{001CA01D-B322-4B6B-A30E-751B7F9872D6}</c15:txfldGUID>
                      <c15:f>'Risk List'!$A$23</c15:f>
                      <c15:dlblFieldTableCache>
                        <c:ptCount val="1"/>
                        <c:pt idx="0">
                          <c:v>R20</c:v>
                        </c:pt>
                      </c15:dlblFieldTableCache>
                    </c15:dlblFTEntry>
                  </c15:dlblFieldTable>
                  <c15:showDataLabelsRange val="0"/>
                </c:ext>
                <c:ext xmlns:c16="http://schemas.microsoft.com/office/drawing/2014/chart" uri="{C3380CC4-5D6E-409C-BE32-E72D297353CC}">
                  <c16:uniqueId val="{00000013-BD29-974B-B7D4-E7D21D3918BB}"/>
                </c:ext>
              </c:extLst>
            </c:dLbl>
            <c:dLbl>
              <c:idx val="20"/>
              <c:tx>
                <c:strRef>
                  <c:f>'Risk List'!$A$24</c:f>
                  <c:strCache>
                    <c:ptCount val="1"/>
                    <c:pt idx="0">
                      <c:v>R21</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{BEF084FC-83B3-4963-AD59-2C05142ADDE3}</c15:txfldGUID>
                      <c15:f>'Risk List'!$A$24</c15:f>
                      <c15:dlblFieldTableCache>
                        <c:ptCount val="1"/>
                        <c:pt idx="0">
                          <c:v>R21</c:v>
                        </c:pt>
                      </c15:dlblFieldTableCache>
                    </c15:dlblFTEntry>
                  </c15:dlblFieldTable>
                  <c15:showDataLabelsRange val="0"/>
                </c:ext>
                <c:ext xmlns:c16="http://schemas.microsoft.com/office/drawing/2014/chart" uri="{C3380CC4-5D6E-409C-BE32-E72D297353CC}">
                  <c16:uniqueId val="{00000014-BD29-974B-B7D4-E7D21D3918BB}"/>
                </c:ext>
              </c:extLst>
            </c:dLbl>
            <c:dLbl>
              <c:idx val="21"/>
              <c:tx>
                <c:strRef>
                  <c:f>'Risk List'!$A$25</c:f>
                  <c:strCache>
                    <c:ptCount val="1"/>
                    <c:pt idx="0">
                      <c:v>R22</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{0FBD8F13-AC21-4A25-8166-192494D47E4C}</c15:txfldGUID>
                      <c15:f>'Risk List'!$A$25</c15:f>
                      <c15:dlblFieldTableCache>
                        <c:ptCount val="1"/>
                        <c:pt idx="0">
                          <c:v>R22</c:v>
                        </c:pt>
                      </c15:dlblFieldTableCache>
                    </c15:dlblFTEntry>
                  </c15:dlblFieldTable>
                  <c15:showDataLabelsRange val="0"/>
                </c:ext>
                <c:ext xmlns:c16="http://schemas.microsoft.com/office/drawing/2014/chart" uri="{C3380CC4-5D6E-409C-BE32-E72D297353CC}">
                  <c16:uniqueId val="{00000015-BD29-974B-B7D4-E7D21D3918BB}"/>
                </c:ext>
              </c:extLst>
            </c:dLbl>
            <c:dLbl>
              <c:idx val="22"/>
              <c:tx>
                <c:strRef>
                  <c:f>'Risk List'!$A$26</c:f>
                  <c:strCache>
                    <c:ptCount val="1"/>
                    <c:pt idx="0">
                      <c:v>R23</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{D42A0334-3957-4108-BC25-626C983E432C}</c15:txfldGUID>
                      <c15:f>'Risk List'!$A$26</c15:f>
                      <c15:dlblFieldTableCache>
                        <c:ptCount val="1"/>
                        <c:pt idx="0">
                          <c:v>R23</c:v>
                        </c:pt>
                      </c15:dlblFieldTableCache>
                    </c15:dlblFTEntry>
                  </c15:dlblFieldTable>
                  <c15:showDataLabelsRange val="0"/>
                </c:ext>
                <c:ext xmlns:c16="http://schemas.microsoft.com/office/drawing/2014/chart" uri="{C3380CC4-5D6E-409C-BE32-E72D297353CC}">
                  <c16:uniqueId val="{00000016-BD29-974B-B7D4-E7D21D3918BB}"/>
                </c:ext>
              </c:extLst>
            </c:dLbl>
            <c:dLbl>
              <c:idx val="23"/>
              <c:tx>
                <c:strRef>
                  <c:f>'Risk List'!$A$27</c:f>
                  <c:strCache>
                    <c:ptCount val="1"/>
                    <c:pt idx="0">
                      <c:v>R24</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{18787194-4190-4A2F-A965-FDEB2D94F5FF}</c15:txfldGUID>
                      <c15:f>'Risk List'!$A$27</c15:f>
                      <c15:dlblFieldTableCache>
                        <c:ptCount val="1"/>
                        <c:pt idx="0">
                          <c:v>R24</c:v>
                        </c:pt>
                      </c15:dlblFieldTableCache>
                    </c15:dlblFTEntry>
                  </c15:dlblFieldTable>
                  <c15:showDataLabelsRange val="0"/>
                </c:ext>
                <c:ext xmlns:c16="http://schemas.microsoft.com/office/drawing/2014/chart" uri="{C3380CC4-5D6E-409C-BE32-E72D297353CC}">
                  <c16:uniqueId val="{00000017-BD29-974B-B7D4-E7D21D3918BB}"/>
                </c:ext>
              </c:extLst>
            </c:dLbl>
            <c:dLbl>
              <c:idx val="24"/>
              <c:tx>
                <c:strRef>
                  <c:f>'Risk List'!$A$28</c:f>
                  <c:strCache>
                    <c:ptCount val="1"/>
                    <c:pt idx="0">
                      <c:v>R25</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{5834EC60-B29E-4135-AB6B-C81B1A511926}</c15:txfldGUID>
                      <c15:f>'Risk List'!$A$28</c15:f>
                      <c15:dlblFieldTableCache>
                        <c:ptCount val="1"/>
                        <c:pt idx="0">
                          <c:v>R25</c:v>
                        </c:pt>
                      </c15:dlblFieldTableCache>
                    </c15:dlblFTEntry>
                  </c15:dlblFieldTable>
                  <c15:showDataLabelsRange val="0"/>
                </c:ext>
                <c:ext xmlns:c16="http://schemas.microsoft.com/office/drawing/2014/chart" uri="{C3380CC4-5D6E-409C-BE32-E72D297353CC}">
                  <c16:uniqueId val="{00000018-BD29-974B-B7D4-E7D21D3918BB}"/>
                </c:ext>
              </c:extLst>
            </c:dLbl>
            <c:dLbl>
              <c:idx val="25"/>
              <c:tx>
                <c:strRef>
                  <c:f>'Risk List'!$A$29</c:f>
                  <c:strCache>
                    <c:ptCount val="1"/>
                    <c:pt idx="0">
                      <c:v>R26</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{FDFE1A0F-C83E-498E-B091-62CF29554E14}</c15:txfldGUID>
                      <c15:f>'Risk List'!$A$29</c15:f>
                      <c15:dlblFieldTableCache>
                        <c:ptCount val="1"/>
                        <c:pt idx="0">
                          <c:v>R26</c:v>
                        </c:pt>
                      </c15:dlblFieldTableCache>
                    </c15:dlblFTEntry>
                  </c15:dlblFieldTable>
                  <c15:showDataLabelsRange val="0"/>
                </c:ext>
                <c:ext xmlns:c16="http://schemas.microsoft.com/office/drawing/2014/chart" uri="{C3380CC4-5D6E-409C-BE32-E72D297353CC}">
                  <c16:uniqueId val="{00000019-BD29-974B-B7D4-E7D21D3918BB}"/>
                </c:ext>
              </c:extLst>
            </c:dLbl>
            <c:dLbl>
              <c:idx val="26"/>
              <c:tx>
                <c:strRef>
                  <c:f>'Risk List'!$A$30</c:f>
                  <c:strCache>
                    <c:ptCount val="1"/>
                    <c:pt idx="0">
                      <c:v>R27</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{7CE6707B-2CCE-452F-9CBE-3C1874991065}</c15:txfldGUID>
                      <c15:f>'Risk List'!$A$30</c15:f>
                      <c15:dlblFieldTableCache>
                        <c:ptCount val="1"/>
                        <c:pt idx="0">
                          <c:v>R27</c:v>
                        </c:pt>
                      </c15:dlblFieldTableCache>
                    </c15:dlblFTEntry>
                  </c15:dlblFieldTable>
                  <c15:showDataLabelsRange val="0"/>
                </c:ext>
                <c:ext xmlns:c16="http://schemas.microsoft.com/office/drawing/2014/chart" uri="{C3380CC4-5D6E-409C-BE32-E72D297353CC}">
                  <c16:uniqueId val="{0000001A-BD29-974B-B7D4-E7D21D3918BB}"/>
                </c:ext>
              </c:extLst>
            </c:dLbl>
            <c:dLbl>
              <c:idx val="27"/>
              <c:tx>
                <c:strRef>
                  <c:f>'Risk List'!$A$31</c:f>
                  <c:strCache>
                    <c:ptCount val="1"/>
                    <c:pt idx="0">
                      <c:v>R28</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{18D3F83F-9991-4E91-9BA5-7F6ACDE60C66}</c15:txfldGUID>
                      <c15:f>'Risk List'!$A$31</c15:f>
                      <c15:dlblFieldTableCache>
                        <c:ptCount val="1"/>
                        <c:pt idx="0">
                          <c:v>R28</c:v>
                        </c:pt>
                      </c15:dlblFieldTableCache>
                    </c15:dlblFTEntry>
                  </c15:dlblFieldTable>
                  <c15:showDataLabelsRange val="0"/>
                </c:ext>
                <c:ext xmlns:c16="http://schemas.microsoft.com/office/drawing/2014/chart" uri="{C3380CC4-5D6E-409C-BE32-E72D297353CC}">
                  <c16:uniqueId val="{0000001B-BD29-974B-B7D4-E7D21D3918BB}"/>
                </c:ext>
              </c:extLst>
            </c:dLbl>
            <c:dLbl>
              <c:idx val="28"/>
              <c:tx>
                <c:strRef>
                  <c:f>'Risk List'!$A$32</c:f>
                  <c:strCache>
                    <c:ptCount val="1"/>
                    <c:pt idx="0">
                      <c:v>R29</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{CD1B0007-44B5-4F59-8C04-7CDE033EDCD2}</c15:txfldGUID>
                      <c15:f>'Risk List'!$A$32</c15:f>
                      <c15:dlblFieldTableCache>
                        <c:ptCount val="1"/>
                        <c:pt idx="0">
                          <c:v>R29</c:v>
                        </c:pt>
                      </c15:dlblFieldTableCache>
                    </c15:dlblFTEntry>
                  </c15:dlblFieldTable>
                  <c15:showDataLabelsRange val="0"/>
                </c:ext>
                <c:ext xmlns:c16="http://schemas.microsoft.com/office/drawing/2014/chart" uri="{C3380CC4-5D6E-409C-BE32-E72D297353CC}">
                  <c16:uniqueId val="{0000001C-BD29-974B-B7D4-E7D21D3918BB}"/>
                </c:ext>
              </c:extLst>
            </c:dLbl>
            <c:dLbl>
              <c:idx val="29"/>
              <c:tx>
                <c:strRef>
                  <c:f>'Risk List'!$A$33</c:f>
                  <c:strCache>
                    <c:ptCount val="1"/>
                    <c:pt idx="0">
                      <c:v>R30</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{B70FF9E7-6C04-42C8-B80F-1C791A9F8107}</c15:txfldGUID>
                      <c15:f>'Risk List'!$A$33</c15:f>
                      <c15:dlblFieldTableCache>
                        <c:ptCount val="1"/>
                        <c:pt idx="0">
                          <c:v>R30</c:v>
                        </c:pt>
                      </c15:dlblFieldTableCache>
                    </c15:dlblFTEntry>
                  </c15:dlblFieldTable>
                  <c15:showDataLabelsRange val="0"/>
                </c:ext>
                <c:ext xmlns:c16="http://schemas.microsoft.com/office/drawing/2014/chart" uri="{C3380CC4-5D6E-409C-BE32-E72D297353CC}">
                  <c16:uniqueId val="{0000001D-BD29-974B-B7D4-E7D21D3918BB}"/>
                </c:ext>
              </c:extLst>
            </c:dLbl>
            <c:dLbl>
              <c:idx val="30"/>
              <c:tx>
                <c:strRef>
                  <c:f>'Risk List'!$A$34</c:f>
                  <c:strCache>
                    <c:ptCount val="1"/>
                    <c:pt idx="0">
                      <c:v>R31</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{6AF91275-21A9-4A77-B464-B38A7387C4DC}</c15:txfldGUID>
                      <c15:f>'Risk List'!$A$34</c15:f>
                      <c15:dlblFieldTableCache>
                        <c:ptCount val="1"/>
                        <c:pt idx="0">
                          <c:v>R31</c:v>
                        </c:pt>
                      </c15:dlblFieldTableCache>
                    </c15:dlblFTEntry>
                  </c15:dlblFieldTable>
                  <c15:showDataLabelsRange val="0"/>
                </c:ext>
                <c:ext xmlns:c16="http://schemas.microsoft.com/office/drawing/2014/chart" uri="{C3380CC4-5D6E-409C-BE32-E72D297353CC}">
                  <c16:uniqueId val="{0000001E-BD29-974B-B7D4-E7D21D3918BB}"/>
                </c:ext>
              </c:extLst>
            </c:dLbl>
            <c:dLbl>
              <c:idx val="31"/>
              <c:tx>
                <c:strRef>
                  <c:f>'Risk List'!$A$35</c:f>
                  <c:strCache>
                    <c:ptCount val="1"/>
                    <c:pt idx="0">
                      <c:v>R32</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{A9CB856E-8E25-4F5F-BCF2-80F13602EE70}</c15:txfldGUID>
                      <c15:f>'Risk List'!$A$35</c15:f>
                      <c15:dlblFieldTableCache>
                        <c:ptCount val="1"/>
                        <c:pt idx="0">
                          <c:v>R32</c:v>
                        </c:pt>
                      </c15:dlblFieldTableCache>
                    </c15:dlblFTEntry>
                  </c15:dlblFieldTable>
                  <c15:showDataLabelsRange val="0"/>
                </c:ext>
                <c:ext xmlns:c16="http://schemas.microsoft.com/office/drawing/2014/chart" uri="{C3380CC4-5D6E-409C-BE32-E72D297353CC}">
                  <c16:uniqueId val="{0000001F-BD29-974B-B7D4-E7D21D3918BB}"/>
                </c:ext>
              </c:extLst>
            </c:dLbl>
            <c:dLbl>
              <c:idx val="32"/>
              <c:tx>
                <c:strRef>
                  <c:f>'Risk List'!$A$36</c:f>
                  <c:strCache>
                    <c:ptCount val="1"/>
                    <c:pt idx="0">
                      <c:v>R33</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{51088FB8-BC30-45DD-8D1D-B2E5A474BEE2}</c15:txfldGUID>
                      <c15:f>'Risk List'!$A$36</c15:f>
                      <c15:dlblFieldTableCache>
                        <c:ptCount val="1"/>
                        <c:pt idx="0">
                          <c:v>R33</c:v>
                        </c:pt>
                      </c15:dlblFieldTableCache>
                    </c15:dlblFTEntry>
                  </c15:dlblFieldTable>
                  <c15:showDataLabelsRange val="0"/>
                </c:ext>
                <c:ext xmlns:c16="http://schemas.microsoft.com/office/drawing/2014/chart" uri="{C3380CC4-5D6E-409C-BE32-E72D297353CC}">
                  <c16:uniqueId val="{00000020-BD29-974B-B7D4-E7D21D3918BB}"/>
                </c:ext>
              </c:extLst>
            </c:dLbl>
            <c:dLbl>
              <c:idx val="33"/>
              <c:tx>
                <c:strRef>
                  <c:f>'Risk List'!$A$37</c:f>
                  <c:strCache>
                    <c:ptCount val="1"/>
                    <c:pt idx="0">
                      <c:v>R34</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{9D4D7DE1-90F5-4FFB-AB5F-07909CB1970B}</c15:txfldGUID>
                      <c15:f>'Risk List'!$A$37</c15:f>
                      <c15:dlblFieldTableCache>
                        <c:ptCount val="1"/>
                        <c:pt idx="0">
                          <c:v>R34</c:v>
                        </c:pt>
                      </c15:dlblFieldTableCache>
                    </c15:dlblFTEntry>
                  </c15:dlblFieldTable>
                  <c15:showDataLabelsRange val="0"/>
                </c:ext>
                <c:ext xmlns:c16="http://schemas.microsoft.com/office/drawing/2014/chart" uri="{C3380CC4-5D6E-409C-BE32-E72D297353CC}">
                  <c16:uniqueId val="{00000021-BD29-974B-B7D4-E7D21D3918BB}"/>
                </c:ext>
              </c:extLst>
            </c:dLbl>
            <c:dLbl>
              <c:idx val="34"/>
              <c:tx>
                <c:strRef>
                  <c:f>'Risk List'!$A$38</c:f>
                  <c:strCache>
                    <c:ptCount val="1"/>
                    <c:pt idx="0">
                      <c:v>R35</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{3E3EF51E-7678-4BCE-B098-3C182B3B61AB}</c15:txfldGUID>
                      <c15:f>'Risk List'!$A$38</c15:f>
                      <c15:dlblFieldTableCache>
                        <c:ptCount val="1"/>
                        <c:pt idx="0">
                          <c:v>R35</c:v>
                        </c:pt>
                      </c15:dlblFieldTableCache>
                    </c15:dlblFTEntry>
                  </c15:dlblFieldTable>
                  <c15:showDataLabelsRange val="0"/>
                </c:ext>
                <c:ext xmlns:c16="http://schemas.microsoft.com/office/drawing/2014/chart" uri="{C3380CC4-5D6E-409C-BE32-E72D297353CC}">
                  <c16:uniqueId val="{00000022-BD29-974B-B7D4-E7D21D3918BB}"/>
                </c:ext>
              </c:extLst>
            </c:dLbl>
            <c:dLbl>
              <c:idx val="35"/>
              <c:tx>
                <c:strRef>
                  <c:f>'Risk List'!$A$39</c:f>
                  <c:strCache>
                    <c:ptCount val="1"/>
                    <c:pt idx="0">
                      <c:v>R36</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{D392ABAF-71A7-4F7B-BB6B-55658CFBCFFD}</c15:txfldGUID>
                      <c15:f>'Risk List'!$A$39</c15:f>
                      <c15:dlblFieldTableCache>
                        <c:ptCount val="1"/>
                        <c:pt idx="0">
                          <c:v>R36</c:v>
                        </c:pt>
                      </c15:dlblFieldTableCache>
                    </c15:dlblFTEntry>
                  </c15:dlblFieldTable>
                  <c15:showDataLabelsRange val="0"/>
                </c:ext>
                <c:ext xmlns:c16="http://schemas.microsoft.com/office/drawing/2014/chart" uri="{C3380CC4-5D6E-409C-BE32-E72D297353CC}">
                  <c16:uniqueId val="{00000023-BD29-974B-B7D4-E7D21D3918BB}"/>
                </c:ext>
              </c:extLst>
            </c:dLbl>
            <c:dLbl>
              <c:idx val="36"/>
              <c:tx>
                <c:strRef>
                  <c:f>'Risk List'!$A$40</c:f>
                  <c:strCache>
                    <c:ptCount val="1"/>
                    <c:pt idx="0">
                      <c:v>R37</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{EC4578CC-8064-46E0-993F-D85CF158E6E2}</c15:txfldGUID>
                      <c15:f>'Risk List'!$A$40</c15:f>
                      <c15:dlblFieldTableCache>
                        <c:ptCount val="1"/>
                        <c:pt idx="0">
                          <c:v>R37</c:v>
                        </c:pt>
                      </c15:dlblFieldTableCache>
                    </c15:dlblFTEntry>
                  </c15:dlblFieldTable>
                  <c15:showDataLabelsRange val="0"/>
                </c:ext>
                <c:ext xmlns:c16="http://schemas.microsoft.com/office/drawing/2014/chart" uri="{C3380CC4-5D6E-409C-BE32-E72D297353CC}">
                  <c16:uniqueId val="{00000024-BD29-974B-B7D4-E7D21D3918BB}"/>
                </c:ext>
              </c:extLst>
            </c:dLbl>
            <c:dLbl>
              <c:idx val="37"/>
              <c:tx>
                <c:strRef>
                  <c:f>'Risk List'!$A$41</c:f>
                  <c:strCache>
                    <c:ptCount val="1"/>
                    <c:pt idx="0">
                      <c:v>R38</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{F46BA9CB-04ED-48F7-A376-2AC2DB94F067}</c15:txfldGUID>
                      <c15:f>'Risk List'!$A$41</c15:f>
                      <c15:dlblFieldTableCache>
                        <c:ptCount val="1"/>
                        <c:pt idx="0">
                          <c:v>R38</c:v>
                        </c:pt>
                      </c15:dlblFieldTableCache>
                    </c15:dlblFTEntry>
                  </c15:dlblFieldTable>
                  <c15:showDataLabelsRange val="0"/>
                </c:ext>
                <c:ext xmlns:c16="http://schemas.microsoft.com/office/drawing/2014/chart" uri="{C3380CC4-5D6E-409C-BE32-E72D297353CC}">
                  <c16:uniqueId val="{00000025-BD29-974B-B7D4-E7D21D3918BB}"/>
                </c:ext>
              </c:extLst>
            </c:dLbl>
            <c:dLbl>
              <c:idx val="38"/>
              <c:tx>
                <c:strRef>
                  <c:f>'Risk List'!$A$42</c:f>
                  <c:strCache>
                    <c:ptCount val="1"/>
                    <c:pt idx="0">
                      <c:v>R39</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{70609C5D-4F2E-4380-84CF-E0E79CBC8BB3}</c15:txfldGUID>
                      <c15:f>'Risk List'!$A$42</c15:f>
                      <c15:dlblFieldTableCache>
                        <c:ptCount val="1"/>
                        <c:pt idx="0">
                          <c:v>R39</c:v>
                        </c:pt>
                      </c15:dlblFieldTableCache>
                    </c15:dlblFTEntry>
                  </c15:dlblFieldTable>
                  <c15:showDataLabelsRange val="0"/>
                </c:ext>
                <c:ext xmlns:c16="http://schemas.microsoft.com/office/drawing/2014/chart" uri="{C3380CC4-5D6E-409C-BE32-E72D297353CC}">
                  <c16:uniqueId val="{00000026-BD29-974B-B7D4-E7D21D3918BB}"/>
                </c:ext>
              </c:extLst>
            </c:dLbl>
            <c:dLbl>
              <c:idx val="39"/>
              <c:tx>
                <c:strRef>
                  <c:f>'Risk List'!$A$43</c:f>
                  <c:strCache>
                    <c:ptCount val="1"/>
                    <c:pt idx="0">
                      <c:v>R40</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{4FD4DC5E-2A2A-4D57-B46E-3485F6C5370F}</c15:txfldGUID>
                      <c15:f>'Risk List'!$A$43</c15:f>
                      <c15:dlblFieldTableCache>
                        <c:ptCount val="1"/>
                        <c:pt idx="0">
                          <c:v>R40</c:v>
                        </c:pt>
                      </c15:dlblFieldTableCache>
                    </c15:dlblFTEntry>
                  </c15:dlblFieldTable>
                  <c15:showDataLabelsRange val="0"/>
                </c:ext>
                <c:ext xmlns:c16="http://schemas.microsoft.com/office/drawing/2014/chart" uri="{C3380CC4-5D6E-409C-BE32-E72D297353CC}">
                  <c16:uniqueId val="{00000027-BD29-974B-B7D4-E7D21D3918BB}"/>
                </c:ext>
              </c:extLst>
            </c:dLbl>
            <c:dLbl>
              <c:idx val="40"/>
              <c:tx>
                <c:strRef>
                  <c:f>'Risk List'!$A$44</c:f>
                  <c:strCache>
                    <c:ptCount val="1"/>
                    <c:pt idx="0">
                      <c:v>R41</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{C5D8108E-9A2E-46CA-80BF-CCFD271C7AF6}</c15:txfldGUID>
                      <c15:f>'Risk List'!$A$44</c15:f>
                      <c15:dlblFieldTableCache>
                        <c:ptCount val="1"/>
                        <c:pt idx="0">
                          <c:v>R41</c:v>
                        </c:pt>
                      </c15:dlblFieldTableCache>
                    </c15:dlblFTEntry>
                  </c15:dlblFieldTable>
                  <c15:showDataLabelsRange val="0"/>
                </c:ext>
                <c:ext xmlns:c16="http://schemas.microsoft.com/office/drawing/2014/chart" uri="{C3380CC4-5D6E-409C-BE32-E72D297353CC}">
                  <c16:uniqueId val="{00000028-BD29-974B-B7D4-E7D21D3918BB}"/>
                </c:ext>
              </c:extLst>
            </c:dLbl>
            <c:dLbl>
              <c:idx val="41"/>
              <c:tx>
                <c:strRef>
                  <c:f>'Risk List'!$A$45</c:f>
                  <c:strCache>
                    <c:ptCount val="1"/>
                    <c:pt idx="0">
                      <c:v>R42</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{31C0C1A9-BD0C-42A1-9CF3-A562CB8AF03F}</c15:txfldGUID>
                      <c15:f>'Risk List'!$A$45</c15:f>
                      <c15:dlblFieldTableCache>
                        <c:ptCount val="1"/>
                        <c:pt idx="0">
                          <c:v>R42</c:v>
                        </c:pt>
                      </c15:dlblFieldTableCache>
                    </c15:dlblFTEntry>
                  </c15:dlblFieldTable>
                  <c15:showDataLabelsRange val="0"/>
                </c:ext>
                <c:ext xmlns:c16="http://schemas.microsoft.com/office/drawing/2014/chart" uri="{C3380CC4-5D6E-409C-BE32-E72D297353CC}">
                  <c16:uniqueId val="{00000029-BD29-974B-B7D4-E7D21D3918BB}"/>
                </c:ext>
              </c:extLst>
            </c:dLbl>
            <c:dLbl>
              <c:idx val="42"/>
              <c:tx>
                <c:strRef>
                  <c:f>'Risk List'!$A$46</c:f>
                  <c:strCache>
                    <c:ptCount val="1"/>
                    <c:pt idx="0">
                      <c:v>R43</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{55FA955B-14AA-4A41-A7DF-3371D85E3E83}</c15:txfldGUID>
                      <c15:f>'Risk List'!$A$46</c15:f>
                      <c15:dlblFieldTableCache>
                        <c:ptCount val="1"/>
                        <c:pt idx="0">
                          <c:v>R43</c:v>
                        </c:pt>
                      </c15:dlblFieldTableCache>
                    </c15:dlblFTEntry>
                  </c15:dlblFieldTable>
                  <c15:showDataLabelsRange val="0"/>
                </c:ext>
                <c:ext xmlns:c16="http://schemas.microsoft.com/office/drawing/2014/chart" uri="{C3380CC4-5D6E-409C-BE32-E72D297353CC}">
                  <c16:uniqueId val="{0000002A-BD29-974B-B7D4-E7D21D3918BB}"/>
                </c:ext>
              </c:extLst>
            </c:dLbl>
            <c:dLbl>
              <c:idx val="43"/>
              <c:tx>
                <c:strRef>
                  <c:f>'Risk List'!$A$47</c:f>
                  <c:strCache>
                    <c:ptCount val="1"/>
                    <c:pt idx="0">
                      <c:v>R44</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{C0EEE404-3312-4462-957F-7C5F22D5B447}</c15:txfldGUID>
                      <c15:f>'Risk List'!$A$47</c15:f>
                      <c15:dlblFieldTableCache>
                        <c:ptCount val="1"/>
                        <c:pt idx="0">
                          <c:v>R44</c:v>
                        </c:pt>
                      </c15:dlblFieldTableCache>
                    </c15:dlblFTEntry>
                  </c15:dlblFieldTable>
                  <c15:showDataLabelsRange val="0"/>
                </c:ext>
                <c:ext xmlns:c16="http://schemas.microsoft.com/office/drawing/2014/chart" uri="{C3380CC4-5D6E-409C-BE32-E72D297353CC}">
                  <c16:uniqueId val="{0000002B-BD29-974B-B7D4-E7D21D3918BB}"/>
                </c:ext>
              </c:extLst>
            </c:dLbl>
            <c:dLbl>
              <c:idx val="44"/>
              <c:tx>
                <c:strRef>
                  <c:f>'Risk List'!$A$48</c:f>
                  <c:strCache>
                    <c:ptCount val="1"/>
                    <c:pt idx="0">
                      <c:v>R45</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{E2EC920F-C189-49D3-BAAA-E237BDFAEFC5}</c15:txfldGUID>
                      <c15:f>'Risk List'!$A$48</c15:f>
                      <c15:dlblFieldTableCache>
                        <c:ptCount val="1"/>
                        <c:pt idx="0">
                          <c:v>R45</c:v>
                        </c:pt>
                      </c15:dlblFieldTableCache>
                    </c15:dlblFTEntry>
                  </c15:dlblFieldTable>
                  <c15:showDataLabelsRange val="0"/>
                </c:ext>
                <c:ext xmlns:c16="http://schemas.microsoft.com/office/drawing/2014/chart" uri="{C3380CC4-5D6E-409C-BE32-E72D297353CC}">
                  <c16:uniqueId val="{0000002C-BD29-974B-B7D4-E7D21D3918BB}"/>
                </c:ext>
              </c:extLst>
            </c:dLbl>
            <c:dLbl>
              <c:idx val="45"/>
              <c:tx>
                <c:strRef>
                  <c:f>'Risk List'!$A$49</c:f>
                  <c:strCache>
                    <c:ptCount val="1"/>
                    <c:pt idx="0">
                      <c:v>R46</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{61FFD763-592A-46C1-B099-2282D4EB4C06}</c15:txfldGUID>
                      <c15:f>'Risk List'!$A$49</c15:f>
                      <c15:dlblFieldTableCache>
                        <c:ptCount val="1"/>
                        <c:pt idx="0">
                          <c:v>R46</c:v>
                        </c:pt>
                      </c15:dlblFieldTableCache>
                    </c15:dlblFTEntry>
                  </c15:dlblFieldTable>
                  <c15:showDataLabelsRange val="0"/>
                </c:ext>
                <c:ext xmlns:c16="http://schemas.microsoft.com/office/drawing/2014/chart" uri="{C3380CC4-5D6E-409C-BE32-E72D297353CC}">
                  <c16:uniqueId val="{0000002D-BD29-974B-B7D4-E7D21D3918BB}"/>
                </c:ext>
              </c:extLst>
            </c:dLbl>
            <c:dLbl>
              <c:idx val="46"/>
              <c:tx>
                <c:strRef>
                  <c:f>'Risk List'!$A$50</c:f>
                  <c:strCache>
                    <c:ptCount val="1"/>
                    <c:pt idx="0">
                      <c:v>R47</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{D98899F2-2237-4FFF-A4C9-E3EC41CAC0E4}</c15:txfldGUID>
                      <c15:f>'Risk List'!$A$50</c15:f>
                      <c15:dlblFieldTableCache>
                        <c:ptCount val="1"/>
                        <c:pt idx="0">
                          <c:v>R47</c:v>
                        </c:pt>
                      </c15:dlblFieldTableCache>
                    </c15:dlblFTEntry>
                  </c15:dlblFieldTable>
                  <c15:showDataLabelsRange val="0"/>
                </c:ext>
                <c:ext xmlns:c16="http://schemas.microsoft.com/office/drawing/2014/chart" uri="{C3380CC4-5D6E-409C-BE32-E72D297353CC}">
                  <c16:uniqueId val="{0000002E-BD29-974B-B7D4-E7D21D3918BB}"/>
                </c:ext>
              </c:extLst>
            </c:dLbl>
            <c:dLbl>
              <c:idx val="47"/>
              <c:tx>
                <c:strRef>
                  <c:f>'Risk List'!$A$51</c:f>
                  <c:strCache>
                    <c:ptCount val="1"/>
                    <c:pt idx="0">
                      <c:v>R48</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{9B65FA26-0DB7-469A-94A4-055973E8BF5A}</c15:txfldGUID>
                      <c15:f>'Risk List'!$A$51</c15:f>
                      <c15:dlblFieldTableCache>
                        <c:ptCount val="1"/>
                        <c:pt idx="0">
                          <c:v>R48</c:v>
                        </c:pt>
                      </c15:dlblFieldTableCache>
                    </c15:dlblFTEntry>
                  </c15:dlblFieldTable>
                  <c15:showDataLabelsRange val="0"/>
                </c:ext>
                <c:ext xmlns:c16="http://schemas.microsoft.com/office/drawing/2014/chart" uri="{C3380CC4-5D6E-409C-BE32-E72D297353CC}">
                  <c16:uniqueId val="{0000002F-BD29-974B-B7D4-E7D21D3918BB}"/>
                </c:ext>
              </c:extLst>
            </c:dLbl>
            <c:dLbl>
              <c:idx val="48"/>
              <c:tx>
                <c:strRef>
                  <c:f>'Risk List'!$A$52</c:f>
                  <c:strCache>
                    <c:ptCount val="1"/>
                    <c:pt idx="0">
                      <c:v>R49</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{45F3A697-BDF3-4CE3-9DCE-FCF80E80AF18}</c15:txfldGUID>
                      <c15:f>'Risk List'!$A$52</c15:f>
                      <c15:dlblFieldTableCache>
                        <c:ptCount val="1"/>
                        <c:pt idx="0">
                          <c:v>R49</c:v>
                        </c:pt>
                      </c15:dlblFieldTableCache>
                    </c15:dlblFTEntry>
                  </c15:dlblFieldTable>
                  <c15:showDataLabelsRange val="0"/>
                </c:ext>
                <c:ext xmlns:c16="http://schemas.microsoft.com/office/drawing/2014/chart" uri="{C3380CC4-5D6E-409C-BE32-E72D297353CC}">
                  <c16:uniqueId val="{00000030-BD29-974B-B7D4-E7D21D3918BB}"/>
                </c:ext>
              </c:extLst>
            </c:dLbl>
            <c:dLbl>
              <c:idx val="49"/>
              <c:tx>
                <c:strRef>
                  <c:f>'Risk List'!$A$53</c:f>
                  <c:strCache>
                    <c:ptCount val="1"/>
                    <c:pt idx="0">
                      <c:v>R50</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{DCC957DB-DA4A-4A7F-833D-E058D0FBBAF5}</c15:txfldGUID>
                      <c15:f>'Risk List'!$A$53</c15:f>
                      <c15:dlblFieldTableCache>
                        <c:ptCount val="1"/>
                        <c:pt idx="0">
                          <c:v>R50</c:v>
                        </c:pt>
                      </c15:dlblFieldTableCache>
                    </c15:dlblFTEntry>
                  </c15:dlblFieldTable>
                  <c15:showDataLabelsRange val="0"/>
                </c:ext>
                <c:ext xmlns:c16="http://schemas.microsoft.com/office/drawing/2014/chart" uri="{C3380CC4-5D6E-409C-BE32-E72D297353CC}">
                  <c16:uniqueId val="{00000031-BD29-974B-B7D4-E7D21D3918BB}"/>
                </c:ext>
              </c:extLst>
            </c:dLbl>
            <c:spPr>
              <a:noFill/>
              <a:ln w="9525">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'Risk List'!$J$4:$J$53</c:f>
              <c:numCache>
                <c:formatCode>General</c:formatCode>
                <c:ptCount val="50"/>
                <c:pt idx="0">
                  <c:v>3.5</c:v>
                </c:pt>
                <c:pt idx="1">
                  <c:v>2.5</c:v>
                </c:pt>
                <c:pt idx="2">
                  <c:v>4.5</c:v>
                </c:pt>
                <c:pt idx="3">
                  <c:v>3.5</c:v>
                </c:pt>
                <c:pt idx="4">
                  <c:v>1.5</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xVal>
          <c:yVal>
            <c:numRef>
              <c:f>'Risk List'!$K$4:$K$53</c:f>
              <c:numCache>
                <c:formatCode>General</c:formatCode>
                <c:ptCount val="50"/>
                <c:pt idx="0">
                  <c:v>2.5</c:v>
                </c:pt>
                <c:pt idx="1">
                  <c:v>2.5</c:v>
                </c:pt>
                <c:pt idx="2">
                  <c:v>1.5</c:v>
                </c:pt>
                <c:pt idx="3">
                  <c:v>3.5</c:v>
                </c:pt>
                <c:pt idx="4">
                  <c:v>3.5</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yVal>
          <c:smooth val="0"/>
          <c:extLst>
            <c:ext xmlns:c16="http://schemas.microsoft.com/office/drawing/2014/chart" uri="{C3380CC4-5D6E-409C-BE32-E72D297353CC}">
              <c16:uniqueId val="{00000035-F6A6-4342-9E67-3E33CFFE254E}"/>
            </c:ext>
          </c:extLst>
        </c:ser>
        <c:dLbls>
          <c:showLegendKey val="0"/>
          <c:showVal val="0"/>
          <c:showCatName val="0"/>
          <c:showSerName val="0"/>
          <c:showPercent val="0"/>
          <c:showBubbleSize val="0"/>
        </c:dLbls>
        <c:axId val="50783885"/>
        <c:axId val="57308972"/>
      </c:scatterChart>
      <c:valAx>
        <c:axId val="50783885"/>
        <c:scaling>
          <c:orientation val="minMax"/>
          <c:max val="5"/>
          <c:min val="0"/>
        </c:scaling>
        <c:delete val="1"/>
        <c:axPos val="b"/>
        <c:majorGridlines/>
        <c:numFmt formatCode="General" sourceLinked="1"/>
        <c:majorTickMark val="out"/>
        <c:minorTickMark val="none"/>
        <c:tickLblPos val="nextTo"/>
        <c:crossAx val="57308972"/>
        <c:crosses val="autoZero"/>
        <c:crossBetween val="midCat"/>
        <c:majorUnit val="1"/>
        <c:minorUnit val="0.2"/>
      </c:valAx>
      <c:valAx>
        <c:axId val="57308972"/>
        <c:scaling>
          <c:orientation val="minMax"/>
          <c:max val="5"/>
          <c:min val="0"/>
        </c:scaling>
        <c:delete val="1"/>
        <c:axPos val="l"/>
        <c:majorGridlines/>
        <c:numFmt formatCode="General" sourceLinked="1"/>
        <c:majorTickMark val="out"/>
        <c:minorTickMark val="none"/>
        <c:tickLblPos val="nextTo"/>
        <c:crossAx val="50783885"/>
        <c:crosses val="autoZero"/>
        <c:crossBetween val="midCat"/>
        <c:majorUnit val="1"/>
        <c:minorUnit val="0.1"/>
      </c:valAx>
      <c:spPr>
        <a:noFill/>
        <a:effectLst/>
      </c:spPr>
    </c:plotArea>
    <c:plotVisOnly val="0"/>
    <c:dispBlanksAs val="gap"/>
    <c:showDLblsOverMax val="0"/>
  </c:chart>
  <c:spPr>
    <a:blipFill>
      <a:blip xmlns:r="http://schemas.openxmlformats.org/officeDocument/2006/relationships" r:embed="rId1"/>
      <a:srcRect/>
      <a:stretch>
        <a:fillRect/>
      </a:stretch>
    </a:blipFill>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32"/>
    </mc:Choice>
    <mc:Fallback>
      <c:style val="32"/>
    </mc:Fallback>
  </mc:AlternateContent>
  <c:chart>
    <c:autoTitleDeleted val="1"/>
    <c:plotArea>
      <c:layout>
        <c:manualLayout>
          <c:layoutTarget val="inner"/>
          <c:xMode val="edge"/>
          <c:yMode val="edge"/>
          <c:x val="0.251"/>
          <c:y val="0.126"/>
          <c:w val="0.70599999999999996"/>
          <c:h val="0.63275000000000003"/>
        </c:manualLayout>
      </c:layout>
      <c:scatterChart>
        <c:scatterStyle val="lineMarker"/>
        <c:varyColors val="0"/>
        <c:ser>
          <c:idx val="0"/>
          <c:order val="0"/>
          <c:spPr>
            <a:ln w="66675">
              <a:noFill/>
            </a:ln>
            <a:effectLst/>
          </c:spPr>
          <c:marker>
            <c:symbol val="circle"/>
            <c:size val="20"/>
            <c:spPr>
              <a:solidFill>
                <a:schemeClr val="bg1"/>
              </a:solidFill>
              <a:effectLst/>
            </c:spPr>
          </c:marker>
          <c:dLbls>
            <c:dLbl>
              <c:idx val="0"/>
              <c:tx>
                <c:strRef>
                  <c:f>'Risk List'!$A$4</c:f>
                  <c:strCache>
                    <c:ptCount val="1"/>
                    <c:pt idx="0">
                      <c:v>R1</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{AECD963F-5608-4377-9C11-64E6A7BCB7FD}</c15:txfldGUID>
                      <c15:f>'Risk List'!$A$4</c15:f>
                      <c15:dlblFieldTableCache>
                        <c:ptCount val="1"/>
                        <c:pt idx="0">
                          <c:v>R1</c:v>
                        </c:pt>
                      </c15:dlblFieldTableCache>
                    </c15:dlblFTEntry>
                  </c15:dlblFieldTable>
                  <c15:showDataLabelsRange val="0"/>
                </c:ext>
                <c:ext xmlns:c16="http://schemas.microsoft.com/office/drawing/2014/chart" uri="{C3380CC4-5D6E-409C-BE32-E72D297353CC}">
                  <c16:uniqueId val="{00000000-EA7D-BB4D-A898-E5F9CA8CBFDF}"/>
                </c:ext>
              </c:extLst>
            </c:dLbl>
            <c:dLbl>
              <c:idx val="1"/>
              <c:tx>
                <c:strRef>
                  <c:f>'Risk List'!$A$5</c:f>
                  <c:strCache>
                    <c:ptCount val="1"/>
                    <c:pt idx="0">
                      <c:v>R2</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{9BDFDD36-A104-4D78-B1D2-51753DA15C91}</c15:txfldGUID>
                      <c15:f>'Risk List'!$A$5</c15:f>
                      <c15:dlblFieldTableCache>
                        <c:ptCount val="1"/>
                        <c:pt idx="0">
                          <c:v>R2</c:v>
                        </c:pt>
                      </c15:dlblFieldTableCache>
                    </c15:dlblFTEntry>
                  </c15:dlblFieldTable>
                  <c15:showDataLabelsRange val="0"/>
                </c:ext>
                <c:ext xmlns:c16="http://schemas.microsoft.com/office/drawing/2014/chart" uri="{C3380CC4-5D6E-409C-BE32-E72D297353CC}">
                  <c16:uniqueId val="{00000001-EA7D-BB4D-A898-E5F9CA8CBFDF}"/>
                </c:ext>
              </c:extLst>
            </c:dLbl>
            <c:dLbl>
              <c:idx val="2"/>
              <c:tx>
                <c:strRef>
                  <c:f>'Risk List'!$A$6</c:f>
                  <c:strCache>
                    <c:ptCount val="1"/>
                    <c:pt idx="0">
                      <c:v>R3</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{9AD3516A-05FC-4C69-80F9-6009D205AA89}</c15:txfldGUID>
                      <c15:f>'Risk List'!$A$6</c15:f>
                      <c15:dlblFieldTableCache>
                        <c:ptCount val="1"/>
                        <c:pt idx="0">
                          <c:v>R3</c:v>
                        </c:pt>
                      </c15:dlblFieldTableCache>
                    </c15:dlblFTEntry>
                  </c15:dlblFieldTable>
                  <c15:showDataLabelsRange val="0"/>
                </c:ext>
                <c:ext xmlns:c16="http://schemas.microsoft.com/office/drawing/2014/chart" uri="{C3380CC4-5D6E-409C-BE32-E72D297353CC}">
                  <c16:uniqueId val="{00000002-EA7D-BB4D-A898-E5F9CA8CBFDF}"/>
                </c:ext>
              </c:extLst>
            </c:dLbl>
            <c:dLbl>
              <c:idx val="3"/>
              <c:tx>
                <c:strRef>
                  <c:f>'Risk List'!$A$7</c:f>
                  <c:strCache>
                    <c:ptCount val="1"/>
                    <c:pt idx="0">
                      <c:v>R4</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{CB5B9243-5351-49F6-89AB-1360DB9DB58C}</c15:txfldGUID>
                      <c15:f>'Risk List'!$A$7</c15:f>
                      <c15:dlblFieldTableCache>
                        <c:ptCount val="1"/>
                        <c:pt idx="0">
                          <c:v>R4</c:v>
                        </c:pt>
                      </c15:dlblFieldTableCache>
                    </c15:dlblFTEntry>
                  </c15:dlblFieldTable>
                  <c15:showDataLabelsRange val="0"/>
                </c:ext>
                <c:ext xmlns:c16="http://schemas.microsoft.com/office/drawing/2014/chart" uri="{C3380CC4-5D6E-409C-BE32-E72D297353CC}">
                  <c16:uniqueId val="{00000003-EA7D-BB4D-A898-E5F9CA8CBFDF}"/>
                </c:ext>
              </c:extLst>
            </c:dLbl>
            <c:dLbl>
              <c:idx val="4"/>
              <c:tx>
                <c:strRef>
                  <c:f>'Risk List'!$A$8</c:f>
                  <c:strCache>
                    <c:ptCount val="1"/>
                    <c:pt idx="0">
                      <c:v>R5</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{78E433AC-8CC9-409C-AB03-09AF7B8F6FDF}</c15:txfldGUID>
                      <c15:f>'Risk List'!$A$8</c15:f>
                      <c15:dlblFieldTableCache>
                        <c:ptCount val="1"/>
                        <c:pt idx="0">
                          <c:v>R5</c:v>
                        </c:pt>
                      </c15:dlblFieldTableCache>
                    </c15:dlblFTEntry>
                  </c15:dlblFieldTable>
                  <c15:showDataLabelsRange val="0"/>
                </c:ext>
                <c:ext xmlns:c16="http://schemas.microsoft.com/office/drawing/2014/chart" uri="{C3380CC4-5D6E-409C-BE32-E72D297353CC}">
                  <c16:uniqueId val="{00000004-EA7D-BB4D-A898-E5F9CA8CBFDF}"/>
                </c:ext>
              </c:extLst>
            </c:dLbl>
            <c:dLbl>
              <c:idx val="5"/>
              <c:tx>
                <c:strRef>
                  <c:f>'Risk List'!$A$9</c:f>
                  <c:strCache>
                    <c:ptCount val="1"/>
                    <c:pt idx="0">
                      <c:v>R6</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{1ED317DE-FD2E-41A3-96DD-EDEDD2035FF2}</c15:txfldGUID>
                      <c15:f>'Risk List'!$A$9</c15:f>
                      <c15:dlblFieldTableCache>
                        <c:ptCount val="1"/>
                        <c:pt idx="0">
                          <c:v>R6</c:v>
                        </c:pt>
                      </c15:dlblFieldTableCache>
                    </c15:dlblFTEntry>
                  </c15:dlblFieldTable>
                  <c15:showDataLabelsRange val="0"/>
                </c:ext>
                <c:ext xmlns:c16="http://schemas.microsoft.com/office/drawing/2014/chart" uri="{C3380CC4-5D6E-409C-BE32-E72D297353CC}">
                  <c16:uniqueId val="{00000005-EA7D-BB4D-A898-E5F9CA8CBFDF}"/>
                </c:ext>
              </c:extLst>
            </c:dLbl>
            <c:dLbl>
              <c:idx val="6"/>
              <c:tx>
                <c:strRef>
                  <c:f>'Risk List'!$A$10</c:f>
                  <c:strCache>
                    <c:ptCount val="1"/>
                    <c:pt idx="0">
                      <c:v>R7</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{70E7E161-5E99-4248-AA6E-33ECB7AED764}</c15:txfldGUID>
                      <c15:f>'Risk List'!$A$10</c15:f>
                      <c15:dlblFieldTableCache>
                        <c:ptCount val="1"/>
                        <c:pt idx="0">
                          <c:v>R7</c:v>
                        </c:pt>
                      </c15:dlblFieldTableCache>
                    </c15:dlblFTEntry>
                  </c15:dlblFieldTable>
                  <c15:showDataLabelsRange val="0"/>
                </c:ext>
                <c:ext xmlns:c16="http://schemas.microsoft.com/office/drawing/2014/chart" uri="{C3380CC4-5D6E-409C-BE32-E72D297353CC}">
                  <c16:uniqueId val="{00000006-EA7D-BB4D-A898-E5F9CA8CBFDF}"/>
                </c:ext>
              </c:extLst>
            </c:dLbl>
            <c:dLbl>
              <c:idx val="7"/>
              <c:tx>
                <c:strRef>
                  <c:f>'Risk List'!$A$11</c:f>
                  <c:strCache>
                    <c:ptCount val="1"/>
                    <c:pt idx="0">
                      <c:v>R8</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{28EC092B-5AB4-4A4B-9B3C-9208B1B2C6F6}</c15:txfldGUID>
                      <c15:f>'Risk List'!$A$11</c15:f>
                      <c15:dlblFieldTableCache>
                        <c:ptCount val="1"/>
                        <c:pt idx="0">
                          <c:v>R8</c:v>
                        </c:pt>
                      </c15:dlblFieldTableCache>
                    </c15:dlblFTEntry>
                  </c15:dlblFieldTable>
                  <c15:showDataLabelsRange val="0"/>
                </c:ext>
                <c:ext xmlns:c16="http://schemas.microsoft.com/office/drawing/2014/chart" uri="{C3380CC4-5D6E-409C-BE32-E72D297353CC}">
                  <c16:uniqueId val="{00000007-EA7D-BB4D-A898-E5F9CA8CBFDF}"/>
                </c:ext>
              </c:extLst>
            </c:dLbl>
            <c:dLbl>
              <c:idx val="8"/>
              <c:tx>
                <c:strRef>
                  <c:f>'Risk List'!$A$12</c:f>
                  <c:strCache>
                    <c:ptCount val="1"/>
                    <c:pt idx="0">
                      <c:v>R9</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{863B8BA3-3956-49F0-B389-FFA9D1DC368C}</c15:txfldGUID>
                      <c15:f>'Risk List'!$A$12</c15:f>
                      <c15:dlblFieldTableCache>
                        <c:ptCount val="1"/>
                        <c:pt idx="0">
                          <c:v>R9</c:v>
                        </c:pt>
                      </c15:dlblFieldTableCache>
                    </c15:dlblFTEntry>
                  </c15:dlblFieldTable>
                  <c15:showDataLabelsRange val="0"/>
                </c:ext>
                <c:ext xmlns:c16="http://schemas.microsoft.com/office/drawing/2014/chart" uri="{C3380CC4-5D6E-409C-BE32-E72D297353CC}">
                  <c16:uniqueId val="{00000008-EA7D-BB4D-A898-E5F9CA8CBFDF}"/>
                </c:ext>
              </c:extLst>
            </c:dLbl>
            <c:dLbl>
              <c:idx val="9"/>
              <c:tx>
                <c:strRef>
                  <c:f>'Risk List'!$A$13</c:f>
                  <c:strCache>
                    <c:ptCount val="1"/>
                    <c:pt idx="0">
                      <c:v>R10</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{C37F5F42-FC96-4084-8A0D-CBF5BC477DDB}</c15:txfldGUID>
                      <c15:f>'Risk List'!$A$13</c15:f>
                      <c15:dlblFieldTableCache>
                        <c:ptCount val="1"/>
                        <c:pt idx="0">
                          <c:v>R10</c:v>
                        </c:pt>
                      </c15:dlblFieldTableCache>
                    </c15:dlblFTEntry>
                  </c15:dlblFieldTable>
                  <c15:showDataLabelsRange val="0"/>
                </c:ext>
                <c:ext xmlns:c16="http://schemas.microsoft.com/office/drawing/2014/chart" uri="{C3380CC4-5D6E-409C-BE32-E72D297353CC}">
                  <c16:uniqueId val="{00000009-EA7D-BB4D-A898-E5F9CA8CBFDF}"/>
                </c:ext>
              </c:extLst>
            </c:dLbl>
            <c:dLbl>
              <c:idx val="10"/>
              <c:tx>
                <c:strRef>
                  <c:f>'Risk List'!$A$14</c:f>
                  <c:strCache>
                    <c:ptCount val="1"/>
                    <c:pt idx="0">
                      <c:v>R11</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{1C35FE36-DA78-49E2-B335-DBEEE39B9B78}</c15:txfldGUID>
                      <c15:f>'Risk List'!$A$14</c15:f>
                      <c15:dlblFieldTableCache>
                        <c:ptCount val="1"/>
                        <c:pt idx="0">
                          <c:v>R11</c:v>
                        </c:pt>
                      </c15:dlblFieldTableCache>
                    </c15:dlblFTEntry>
                  </c15:dlblFieldTable>
                  <c15:showDataLabelsRange val="0"/>
                </c:ext>
                <c:ext xmlns:c16="http://schemas.microsoft.com/office/drawing/2014/chart" uri="{C3380CC4-5D6E-409C-BE32-E72D297353CC}">
                  <c16:uniqueId val="{0000000A-EA7D-BB4D-A898-E5F9CA8CBFDF}"/>
                </c:ext>
              </c:extLst>
            </c:dLbl>
            <c:dLbl>
              <c:idx val="11"/>
              <c:tx>
                <c:strRef>
                  <c:f>'Risk List'!$A$15</c:f>
                  <c:strCache>
                    <c:ptCount val="1"/>
                    <c:pt idx="0">
                      <c:v>R12</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{340FEE64-2E8B-4538-868E-9309FDA73E6D}</c15:txfldGUID>
                      <c15:f>'Risk List'!$A$15</c15:f>
                      <c15:dlblFieldTableCache>
                        <c:ptCount val="1"/>
                        <c:pt idx="0">
                          <c:v>R12</c:v>
                        </c:pt>
                      </c15:dlblFieldTableCache>
                    </c15:dlblFTEntry>
                  </c15:dlblFieldTable>
                  <c15:showDataLabelsRange val="0"/>
                </c:ext>
                <c:ext xmlns:c16="http://schemas.microsoft.com/office/drawing/2014/chart" uri="{C3380CC4-5D6E-409C-BE32-E72D297353CC}">
                  <c16:uniqueId val="{0000000B-EA7D-BB4D-A898-E5F9CA8CBFDF}"/>
                </c:ext>
              </c:extLst>
            </c:dLbl>
            <c:dLbl>
              <c:idx val="12"/>
              <c:tx>
                <c:strRef>
                  <c:f>'Risk List'!$A$16</c:f>
                  <c:strCache>
                    <c:ptCount val="1"/>
                    <c:pt idx="0">
                      <c:v>R13</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{9CA4F01D-492B-4276-93C8-D5653866796B}</c15:txfldGUID>
                      <c15:f>'Risk List'!$A$16</c15:f>
                      <c15:dlblFieldTableCache>
                        <c:ptCount val="1"/>
                        <c:pt idx="0">
                          <c:v>R13</c:v>
                        </c:pt>
                      </c15:dlblFieldTableCache>
                    </c15:dlblFTEntry>
                  </c15:dlblFieldTable>
                  <c15:showDataLabelsRange val="0"/>
                </c:ext>
                <c:ext xmlns:c16="http://schemas.microsoft.com/office/drawing/2014/chart" uri="{C3380CC4-5D6E-409C-BE32-E72D297353CC}">
                  <c16:uniqueId val="{0000000C-EA7D-BB4D-A898-E5F9CA8CBFDF}"/>
                </c:ext>
              </c:extLst>
            </c:dLbl>
            <c:dLbl>
              <c:idx val="13"/>
              <c:tx>
                <c:strRef>
                  <c:f>'Risk List'!$A$17</c:f>
                  <c:strCache>
                    <c:ptCount val="1"/>
                    <c:pt idx="0">
                      <c:v>R14</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{4D71C149-F2B2-43A7-9296-688FEFBC2939}</c15:txfldGUID>
                      <c15:f>'Risk List'!$A$17</c15:f>
                      <c15:dlblFieldTableCache>
                        <c:ptCount val="1"/>
                        <c:pt idx="0">
                          <c:v>R14</c:v>
                        </c:pt>
                      </c15:dlblFieldTableCache>
                    </c15:dlblFTEntry>
                  </c15:dlblFieldTable>
                  <c15:showDataLabelsRange val="0"/>
                </c:ext>
                <c:ext xmlns:c16="http://schemas.microsoft.com/office/drawing/2014/chart" uri="{C3380CC4-5D6E-409C-BE32-E72D297353CC}">
                  <c16:uniqueId val="{0000000D-EA7D-BB4D-A898-E5F9CA8CBFDF}"/>
                </c:ext>
              </c:extLst>
            </c:dLbl>
            <c:dLbl>
              <c:idx val="14"/>
              <c:tx>
                <c:strRef>
                  <c:f>'Risk List'!$A$18</c:f>
                  <c:strCache>
                    <c:ptCount val="1"/>
                    <c:pt idx="0">
                      <c:v>R15</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{A0C2F32E-2A45-4A44-8C03-9D55E54E92B1}</c15:txfldGUID>
                      <c15:f>'Risk List'!$A$18</c15:f>
                      <c15:dlblFieldTableCache>
                        <c:ptCount val="1"/>
                        <c:pt idx="0">
                          <c:v>R15</c:v>
                        </c:pt>
                      </c15:dlblFieldTableCache>
                    </c15:dlblFTEntry>
                  </c15:dlblFieldTable>
                  <c15:showDataLabelsRange val="0"/>
                </c:ext>
                <c:ext xmlns:c16="http://schemas.microsoft.com/office/drawing/2014/chart" uri="{C3380CC4-5D6E-409C-BE32-E72D297353CC}">
                  <c16:uniqueId val="{0000000E-EA7D-BB4D-A898-E5F9CA8CBFDF}"/>
                </c:ext>
              </c:extLst>
            </c:dLbl>
            <c:dLbl>
              <c:idx val="15"/>
              <c:tx>
                <c:strRef>
                  <c:f>'Risk List'!$A$19</c:f>
                  <c:strCache>
                    <c:ptCount val="1"/>
                    <c:pt idx="0">
                      <c:v>R16</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{9DBDBAA0-CAAB-4C75-B0BD-65FF4225484E}</c15:txfldGUID>
                      <c15:f>'Risk List'!$A$19</c15:f>
                      <c15:dlblFieldTableCache>
                        <c:ptCount val="1"/>
                        <c:pt idx="0">
                          <c:v>R16</c:v>
                        </c:pt>
                      </c15:dlblFieldTableCache>
                    </c15:dlblFTEntry>
                  </c15:dlblFieldTable>
                  <c15:showDataLabelsRange val="0"/>
                </c:ext>
                <c:ext xmlns:c16="http://schemas.microsoft.com/office/drawing/2014/chart" uri="{C3380CC4-5D6E-409C-BE32-E72D297353CC}">
                  <c16:uniqueId val="{0000000F-EA7D-BB4D-A898-E5F9CA8CBFDF}"/>
                </c:ext>
              </c:extLst>
            </c:dLbl>
            <c:dLbl>
              <c:idx val="16"/>
              <c:tx>
                <c:strRef>
                  <c:f>'Risk List'!$A$20</c:f>
                  <c:strCache>
                    <c:ptCount val="1"/>
                    <c:pt idx="0">
                      <c:v>R17</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{1CCAEF2B-1BD6-47EC-B064-1CAFA9A7C5C0}</c15:txfldGUID>
                      <c15:f>'Risk List'!$A$20</c15:f>
                      <c15:dlblFieldTableCache>
                        <c:ptCount val="1"/>
                        <c:pt idx="0">
                          <c:v>R17</c:v>
                        </c:pt>
                      </c15:dlblFieldTableCache>
                    </c15:dlblFTEntry>
                  </c15:dlblFieldTable>
                  <c15:showDataLabelsRange val="0"/>
                </c:ext>
                <c:ext xmlns:c16="http://schemas.microsoft.com/office/drawing/2014/chart" uri="{C3380CC4-5D6E-409C-BE32-E72D297353CC}">
                  <c16:uniqueId val="{00000010-EA7D-BB4D-A898-E5F9CA8CBFDF}"/>
                </c:ext>
              </c:extLst>
            </c:dLbl>
            <c:dLbl>
              <c:idx val="17"/>
              <c:tx>
                <c:strRef>
                  <c:f>'Risk List'!$A$21</c:f>
                  <c:strCache>
                    <c:ptCount val="1"/>
                    <c:pt idx="0">
                      <c:v>R18</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{FF36B6A5-B809-4390-AAD9-07EA1DAE8F5F}</c15:txfldGUID>
                      <c15:f>'Risk List'!$A$21</c15:f>
                      <c15:dlblFieldTableCache>
                        <c:ptCount val="1"/>
                        <c:pt idx="0">
                          <c:v>R18</c:v>
                        </c:pt>
                      </c15:dlblFieldTableCache>
                    </c15:dlblFTEntry>
                  </c15:dlblFieldTable>
                  <c15:showDataLabelsRange val="0"/>
                </c:ext>
                <c:ext xmlns:c16="http://schemas.microsoft.com/office/drawing/2014/chart" uri="{C3380CC4-5D6E-409C-BE32-E72D297353CC}">
                  <c16:uniqueId val="{00000011-EA7D-BB4D-A898-E5F9CA8CBFDF}"/>
                </c:ext>
              </c:extLst>
            </c:dLbl>
            <c:dLbl>
              <c:idx val="18"/>
              <c:tx>
                <c:strRef>
                  <c:f>'Risk List'!$A$22</c:f>
                  <c:strCache>
                    <c:ptCount val="1"/>
                    <c:pt idx="0">
                      <c:v>R19</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{41BA9330-D03B-4527-B9C8-B4F085D99C2F}</c15:txfldGUID>
                      <c15:f>'Risk List'!$A$22</c15:f>
                      <c15:dlblFieldTableCache>
                        <c:ptCount val="1"/>
                        <c:pt idx="0">
                          <c:v>R19</c:v>
                        </c:pt>
                      </c15:dlblFieldTableCache>
                    </c15:dlblFTEntry>
                  </c15:dlblFieldTable>
                  <c15:showDataLabelsRange val="0"/>
                </c:ext>
                <c:ext xmlns:c16="http://schemas.microsoft.com/office/drawing/2014/chart" uri="{C3380CC4-5D6E-409C-BE32-E72D297353CC}">
                  <c16:uniqueId val="{00000012-EA7D-BB4D-A898-E5F9CA8CBFDF}"/>
                </c:ext>
              </c:extLst>
            </c:dLbl>
            <c:dLbl>
              <c:idx val="19"/>
              <c:tx>
                <c:strRef>
                  <c:f>'Risk List'!$A$23</c:f>
                  <c:strCache>
                    <c:ptCount val="1"/>
                    <c:pt idx="0">
                      <c:v>R20</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{36E7C81A-822F-4017-AC00-25F87F335C05}</c15:txfldGUID>
                      <c15:f>'Risk List'!$A$23</c15:f>
                      <c15:dlblFieldTableCache>
                        <c:ptCount val="1"/>
                        <c:pt idx="0">
                          <c:v>R20</c:v>
                        </c:pt>
                      </c15:dlblFieldTableCache>
                    </c15:dlblFTEntry>
                  </c15:dlblFieldTable>
                  <c15:showDataLabelsRange val="0"/>
                </c:ext>
                <c:ext xmlns:c16="http://schemas.microsoft.com/office/drawing/2014/chart" uri="{C3380CC4-5D6E-409C-BE32-E72D297353CC}">
                  <c16:uniqueId val="{00000013-EA7D-BB4D-A898-E5F9CA8CBFDF}"/>
                </c:ext>
              </c:extLst>
            </c:dLbl>
            <c:dLbl>
              <c:idx val="20"/>
              <c:tx>
                <c:strRef>
                  <c:f>'Risk List'!$A$24</c:f>
                  <c:strCache>
                    <c:ptCount val="1"/>
                    <c:pt idx="0">
                      <c:v>R21</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{9051EC69-70C0-49AF-BDF3-E7F856FE7873}</c15:txfldGUID>
                      <c15:f>'Risk List'!$A$24</c15:f>
                      <c15:dlblFieldTableCache>
                        <c:ptCount val="1"/>
                        <c:pt idx="0">
                          <c:v>R21</c:v>
                        </c:pt>
                      </c15:dlblFieldTableCache>
                    </c15:dlblFTEntry>
                  </c15:dlblFieldTable>
                  <c15:showDataLabelsRange val="0"/>
                </c:ext>
                <c:ext xmlns:c16="http://schemas.microsoft.com/office/drawing/2014/chart" uri="{C3380CC4-5D6E-409C-BE32-E72D297353CC}">
                  <c16:uniqueId val="{00000014-EA7D-BB4D-A898-E5F9CA8CBFDF}"/>
                </c:ext>
              </c:extLst>
            </c:dLbl>
            <c:dLbl>
              <c:idx val="21"/>
              <c:tx>
                <c:strRef>
                  <c:f>'Risk List'!$A$25</c:f>
                  <c:strCache>
                    <c:ptCount val="1"/>
                    <c:pt idx="0">
                      <c:v>R22</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{2D131423-42C7-427D-9FC8-1EDDD5847ACC}</c15:txfldGUID>
                      <c15:f>'Risk List'!$A$25</c15:f>
                      <c15:dlblFieldTableCache>
                        <c:ptCount val="1"/>
                        <c:pt idx="0">
                          <c:v>R22</c:v>
                        </c:pt>
                      </c15:dlblFieldTableCache>
                    </c15:dlblFTEntry>
                  </c15:dlblFieldTable>
                  <c15:showDataLabelsRange val="0"/>
                </c:ext>
                <c:ext xmlns:c16="http://schemas.microsoft.com/office/drawing/2014/chart" uri="{C3380CC4-5D6E-409C-BE32-E72D297353CC}">
                  <c16:uniqueId val="{00000015-EA7D-BB4D-A898-E5F9CA8CBFDF}"/>
                </c:ext>
              </c:extLst>
            </c:dLbl>
            <c:dLbl>
              <c:idx val="22"/>
              <c:tx>
                <c:strRef>
                  <c:f>'Risk List'!$A$26</c:f>
                  <c:strCache>
                    <c:ptCount val="1"/>
                    <c:pt idx="0">
                      <c:v>R23</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{6F1C0E35-D63E-448F-8B90-562AEF482347}</c15:txfldGUID>
                      <c15:f>'Risk List'!$A$26</c15:f>
                      <c15:dlblFieldTableCache>
                        <c:ptCount val="1"/>
                        <c:pt idx="0">
                          <c:v>R23</c:v>
                        </c:pt>
                      </c15:dlblFieldTableCache>
                    </c15:dlblFTEntry>
                  </c15:dlblFieldTable>
                  <c15:showDataLabelsRange val="0"/>
                </c:ext>
                <c:ext xmlns:c16="http://schemas.microsoft.com/office/drawing/2014/chart" uri="{C3380CC4-5D6E-409C-BE32-E72D297353CC}">
                  <c16:uniqueId val="{00000016-EA7D-BB4D-A898-E5F9CA8CBFDF}"/>
                </c:ext>
              </c:extLst>
            </c:dLbl>
            <c:dLbl>
              <c:idx val="23"/>
              <c:tx>
                <c:strRef>
                  <c:f>'Risk List'!$A$27</c:f>
                  <c:strCache>
                    <c:ptCount val="1"/>
                    <c:pt idx="0">
                      <c:v>R24</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{0A9C2539-2E45-44F8-AAF1-F9F038CDFABC}</c15:txfldGUID>
                      <c15:f>'Risk List'!$A$27</c15:f>
                      <c15:dlblFieldTableCache>
                        <c:ptCount val="1"/>
                        <c:pt idx="0">
                          <c:v>R24</c:v>
                        </c:pt>
                      </c15:dlblFieldTableCache>
                    </c15:dlblFTEntry>
                  </c15:dlblFieldTable>
                  <c15:showDataLabelsRange val="0"/>
                </c:ext>
                <c:ext xmlns:c16="http://schemas.microsoft.com/office/drawing/2014/chart" uri="{C3380CC4-5D6E-409C-BE32-E72D297353CC}">
                  <c16:uniqueId val="{00000017-EA7D-BB4D-A898-E5F9CA8CBFDF}"/>
                </c:ext>
              </c:extLst>
            </c:dLbl>
            <c:dLbl>
              <c:idx val="24"/>
              <c:tx>
                <c:strRef>
                  <c:f>'Risk List'!$A$28</c:f>
                  <c:strCache>
                    <c:ptCount val="1"/>
                    <c:pt idx="0">
                      <c:v>R25</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{44B915C5-06EF-4450-8BC0-E8E69048F8E8}</c15:txfldGUID>
                      <c15:f>'Risk List'!$A$28</c15:f>
                      <c15:dlblFieldTableCache>
                        <c:ptCount val="1"/>
                        <c:pt idx="0">
                          <c:v>R25</c:v>
                        </c:pt>
                      </c15:dlblFieldTableCache>
                    </c15:dlblFTEntry>
                  </c15:dlblFieldTable>
                  <c15:showDataLabelsRange val="0"/>
                </c:ext>
                <c:ext xmlns:c16="http://schemas.microsoft.com/office/drawing/2014/chart" uri="{C3380CC4-5D6E-409C-BE32-E72D297353CC}">
                  <c16:uniqueId val="{00000018-EA7D-BB4D-A898-E5F9CA8CBFDF}"/>
                </c:ext>
              </c:extLst>
            </c:dLbl>
            <c:dLbl>
              <c:idx val="25"/>
              <c:tx>
                <c:strRef>
                  <c:f>'Risk List'!$A$29</c:f>
                  <c:strCache>
                    <c:ptCount val="1"/>
                    <c:pt idx="0">
                      <c:v>R26</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{0E76BB04-261D-4424-BBE7-4222ED1F995F}</c15:txfldGUID>
                      <c15:f>'Risk List'!$A$29</c15:f>
                      <c15:dlblFieldTableCache>
                        <c:ptCount val="1"/>
                        <c:pt idx="0">
                          <c:v>R26</c:v>
                        </c:pt>
                      </c15:dlblFieldTableCache>
                    </c15:dlblFTEntry>
                  </c15:dlblFieldTable>
                  <c15:showDataLabelsRange val="0"/>
                </c:ext>
                <c:ext xmlns:c16="http://schemas.microsoft.com/office/drawing/2014/chart" uri="{C3380CC4-5D6E-409C-BE32-E72D297353CC}">
                  <c16:uniqueId val="{00000019-EA7D-BB4D-A898-E5F9CA8CBFDF}"/>
                </c:ext>
              </c:extLst>
            </c:dLbl>
            <c:dLbl>
              <c:idx val="26"/>
              <c:tx>
                <c:strRef>
                  <c:f>'Risk List'!$A$30</c:f>
                  <c:strCache>
                    <c:ptCount val="1"/>
                    <c:pt idx="0">
                      <c:v>R27</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{B42C2A1C-0D39-430A-B006-7B00C7C2C36B}</c15:txfldGUID>
                      <c15:f>'Risk List'!$A$30</c15:f>
                      <c15:dlblFieldTableCache>
                        <c:ptCount val="1"/>
                        <c:pt idx="0">
                          <c:v>R27</c:v>
                        </c:pt>
                      </c15:dlblFieldTableCache>
                    </c15:dlblFTEntry>
                  </c15:dlblFieldTable>
                  <c15:showDataLabelsRange val="0"/>
                </c:ext>
                <c:ext xmlns:c16="http://schemas.microsoft.com/office/drawing/2014/chart" uri="{C3380CC4-5D6E-409C-BE32-E72D297353CC}">
                  <c16:uniqueId val="{0000001A-EA7D-BB4D-A898-E5F9CA8CBFDF}"/>
                </c:ext>
              </c:extLst>
            </c:dLbl>
            <c:dLbl>
              <c:idx val="27"/>
              <c:tx>
                <c:strRef>
                  <c:f>'Risk List'!$A$31</c:f>
                  <c:strCache>
                    <c:ptCount val="1"/>
                    <c:pt idx="0">
                      <c:v>R28</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{B80B6B6E-5E10-4F48-8584-F25ACF267D45}</c15:txfldGUID>
                      <c15:f>'Risk List'!$A$31</c15:f>
                      <c15:dlblFieldTableCache>
                        <c:ptCount val="1"/>
                        <c:pt idx="0">
                          <c:v>R28</c:v>
                        </c:pt>
                      </c15:dlblFieldTableCache>
                    </c15:dlblFTEntry>
                  </c15:dlblFieldTable>
                  <c15:showDataLabelsRange val="0"/>
                </c:ext>
                <c:ext xmlns:c16="http://schemas.microsoft.com/office/drawing/2014/chart" uri="{C3380CC4-5D6E-409C-BE32-E72D297353CC}">
                  <c16:uniqueId val="{0000001B-EA7D-BB4D-A898-E5F9CA8CBFDF}"/>
                </c:ext>
              </c:extLst>
            </c:dLbl>
            <c:dLbl>
              <c:idx val="28"/>
              <c:tx>
                <c:strRef>
                  <c:f>'Risk List'!$A$32</c:f>
                  <c:strCache>
                    <c:ptCount val="1"/>
                    <c:pt idx="0">
                      <c:v>R29</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{2AD4F6F9-B198-409F-99ED-027C5092F72B}</c15:txfldGUID>
                      <c15:f>'Risk List'!$A$32</c15:f>
                      <c15:dlblFieldTableCache>
                        <c:ptCount val="1"/>
                        <c:pt idx="0">
                          <c:v>R29</c:v>
                        </c:pt>
                      </c15:dlblFieldTableCache>
                    </c15:dlblFTEntry>
                  </c15:dlblFieldTable>
                  <c15:showDataLabelsRange val="0"/>
                </c:ext>
                <c:ext xmlns:c16="http://schemas.microsoft.com/office/drawing/2014/chart" uri="{C3380CC4-5D6E-409C-BE32-E72D297353CC}">
                  <c16:uniqueId val="{0000001C-EA7D-BB4D-A898-E5F9CA8CBFDF}"/>
                </c:ext>
              </c:extLst>
            </c:dLbl>
            <c:dLbl>
              <c:idx val="29"/>
              <c:tx>
                <c:strRef>
                  <c:f>'Risk List'!$A$33</c:f>
                  <c:strCache>
                    <c:ptCount val="1"/>
                    <c:pt idx="0">
                      <c:v>R30</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{8C3BFAF9-8239-4128-98A8-6C5493466F30}</c15:txfldGUID>
                      <c15:f>'Risk List'!$A$33</c15:f>
                      <c15:dlblFieldTableCache>
                        <c:ptCount val="1"/>
                        <c:pt idx="0">
                          <c:v>R30</c:v>
                        </c:pt>
                      </c15:dlblFieldTableCache>
                    </c15:dlblFTEntry>
                  </c15:dlblFieldTable>
                  <c15:showDataLabelsRange val="0"/>
                </c:ext>
                <c:ext xmlns:c16="http://schemas.microsoft.com/office/drawing/2014/chart" uri="{C3380CC4-5D6E-409C-BE32-E72D297353CC}">
                  <c16:uniqueId val="{0000001D-EA7D-BB4D-A898-E5F9CA8CBFDF}"/>
                </c:ext>
              </c:extLst>
            </c:dLbl>
            <c:dLbl>
              <c:idx val="30"/>
              <c:tx>
                <c:strRef>
                  <c:f>'Risk List'!$A$34</c:f>
                  <c:strCache>
                    <c:ptCount val="1"/>
                    <c:pt idx="0">
                      <c:v>R31</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{50DCFD32-2009-445E-8542-941FCBB4BB6A}</c15:txfldGUID>
                      <c15:f>'Risk List'!$A$34</c15:f>
                      <c15:dlblFieldTableCache>
                        <c:ptCount val="1"/>
                        <c:pt idx="0">
                          <c:v>R31</c:v>
                        </c:pt>
                      </c15:dlblFieldTableCache>
                    </c15:dlblFTEntry>
                  </c15:dlblFieldTable>
                  <c15:showDataLabelsRange val="0"/>
                </c:ext>
                <c:ext xmlns:c16="http://schemas.microsoft.com/office/drawing/2014/chart" uri="{C3380CC4-5D6E-409C-BE32-E72D297353CC}">
                  <c16:uniqueId val="{0000001E-EA7D-BB4D-A898-E5F9CA8CBFDF}"/>
                </c:ext>
              </c:extLst>
            </c:dLbl>
            <c:dLbl>
              <c:idx val="31"/>
              <c:tx>
                <c:strRef>
                  <c:f>'Risk List'!$A$35</c:f>
                  <c:strCache>
                    <c:ptCount val="1"/>
                    <c:pt idx="0">
                      <c:v>R32</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{1403CDAA-7292-4132-89BA-45C795BCFE04}</c15:txfldGUID>
                      <c15:f>'Risk List'!$A$35</c15:f>
                      <c15:dlblFieldTableCache>
                        <c:ptCount val="1"/>
                        <c:pt idx="0">
                          <c:v>R32</c:v>
                        </c:pt>
                      </c15:dlblFieldTableCache>
                    </c15:dlblFTEntry>
                  </c15:dlblFieldTable>
                  <c15:showDataLabelsRange val="0"/>
                </c:ext>
                <c:ext xmlns:c16="http://schemas.microsoft.com/office/drawing/2014/chart" uri="{C3380CC4-5D6E-409C-BE32-E72D297353CC}">
                  <c16:uniqueId val="{0000001F-EA7D-BB4D-A898-E5F9CA8CBFDF}"/>
                </c:ext>
              </c:extLst>
            </c:dLbl>
            <c:dLbl>
              <c:idx val="32"/>
              <c:tx>
                <c:strRef>
                  <c:f>'Risk List'!$A$36</c:f>
                  <c:strCache>
                    <c:ptCount val="1"/>
                    <c:pt idx="0">
                      <c:v>R33</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{5FE753A8-DF06-41DC-87D4-34EBBD71ED41}</c15:txfldGUID>
                      <c15:f>'Risk List'!$A$36</c15:f>
                      <c15:dlblFieldTableCache>
                        <c:ptCount val="1"/>
                        <c:pt idx="0">
                          <c:v>R33</c:v>
                        </c:pt>
                      </c15:dlblFieldTableCache>
                    </c15:dlblFTEntry>
                  </c15:dlblFieldTable>
                  <c15:showDataLabelsRange val="0"/>
                </c:ext>
                <c:ext xmlns:c16="http://schemas.microsoft.com/office/drawing/2014/chart" uri="{C3380CC4-5D6E-409C-BE32-E72D297353CC}">
                  <c16:uniqueId val="{00000020-EA7D-BB4D-A898-E5F9CA8CBFDF}"/>
                </c:ext>
              </c:extLst>
            </c:dLbl>
            <c:dLbl>
              <c:idx val="33"/>
              <c:tx>
                <c:strRef>
                  <c:f>'Risk List'!$A$37</c:f>
                  <c:strCache>
                    <c:ptCount val="1"/>
                    <c:pt idx="0">
                      <c:v>R34</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{A5AB60DF-A033-4A73-8D64-0151E7BC166B}</c15:txfldGUID>
                      <c15:f>'Risk List'!$A$37</c15:f>
                      <c15:dlblFieldTableCache>
                        <c:ptCount val="1"/>
                        <c:pt idx="0">
                          <c:v>R34</c:v>
                        </c:pt>
                      </c15:dlblFieldTableCache>
                    </c15:dlblFTEntry>
                  </c15:dlblFieldTable>
                  <c15:showDataLabelsRange val="0"/>
                </c:ext>
                <c:ext xmlns:c16="http://schemas.microsoft.com/office/drawing/2014/chart" uri="{C3380CC4-5D6E-409C-BE32-E72D297353CC}">
                  <c16:uniqueId val="{00000021-EA7D-BB4D-A898-E5F9CA8CBFDF}"/>
                </c:ext>
              </c:extLst>
            </c:dLbl>
            <c:dLbl>
              <c:idx val="34"/>
              <c:tx>
                <c:strRef>
                  <c:f>'Risk List'!$A$38</c:f>
                  <c:strCache>
                    <c:ptCount val="1"/>
                    <c:pt idx="0">
                      <c:v>R35</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{E72D5956-CAA6-4859-8133-ADAF4AAAA0E3}</c15:txfldGUID>
                      <c15:f>'Risk List'!$A$38</c15:f>
                      <c15:dlblFieldTableCache>
                        <c:ptCount val="1"/>
                        <c:pt idx="0">
                          <c:v>R35</c:v>
                        </c:pt>
                      </c15:dlblFieldTableCache>
                    </c15:dlblFTEntry>
                  </c15:dlblFieldTable>
                  <c15:showDataLabelsRange val="0"/>
                </c:ext>
                <c:ext xmlns:c16="http://schemas.microsoft.com/office/drawing/2014/chart" uri="{C3380CC4-5D6E-409C-BE32-E72D297353CC}">
                  <c16:uniqueId val="{00000022-EA7D-BB4D-A898-E5F9CA8CBFDF}"/>
                </c:ext>
              </c:extLst>
            </c:dLbl>
            <c:dLbl>
              <c:idx val="35"/>
              <c:tx>
                <c:strRef>
                  <c:f>'Risk List'!$A$39</c:f>
                  <c:strCache>
                    <c:ptCount val="1"/>
                    <c:pt idx="0">
                      <c:v>R36</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{9629443F-316E-443B-8C51-5F1BBA1197DD}</c15:txfldGUID>
                      <c15:f>'Risk List'!$A$39</c15:f>
                      <c15:dlblFieldTableCache>
                        <c:ptCount val="1"/>
                        <c:pt idx="0">
                          <c:v>R36</c:v>
                        </c:pt>
                      </c15:dlblFieldTableCache>
                    </c15:dlblFTEntry>
                  </c15:dlblFieldTable>
                  <c15:showDataLabelsRange val="0"/>
                </c:ext>
                <c:ext xmlns:c16="http://schemas.microsoft.com/office/drawing/2014/chart" uri="{C3380CC4-5D6E-409C-BE32-E72D297353CC}">
                  <c16:uniqueId val="{00000023-EA7D-BB4D-A898-E5F9CA8CBFDF}"/>
                </c:ext>
              </c:extLst>
            </c:dLbl>
            <c:dLbl>
              <c:idx val="36"/>
              <c:tx>
                <c:strRef>
                  <c:f>'Risk List'!$A$40</c:f>
                  <c:strCache>
                    <c:ptCount val="1"/>
                    <c:pt idx="0">
                      <c:v>R37</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{F4143660-9568-48FD-958F-BA640481393B}</c15:txfldGUID>
                      <c15:f>'Risk List'!$A$40</c15:f>
                      <c15:dlblFieldTableCache>
                        <c:ptCount val="1"/>
                        <c:pt idx="0">
                          <c:v>R37</c:v>
                        </c:pt>
                      </c15:dlblFieldTableCache>
                    </c15:dlblFTEntry>
                  </c15:dlblFieldTable>
                  <c15:showDataLabelsRange val="0"/>
                </c:ext>
                <c:ext xmlns:c16="http://schemas.microsoft.com/office/drawing/2014/chart" uri="{C3380CC4-5D6E-409C-BE32-E72D297353CC}">
                  <c16:uniqueId val="{00000024-EA7D-BB4D-A898-E5F9CA8CBFDF}"/>
                </c:ext>
              </c:extLst>
            </c:dLbl>
            <c:dLbl>
              <c:idx val="37"/>
              <c:tx>
                <c:strRef>
                  <c:f>'Risk List'!$A$41</c:f>
                  <c:strCache>
                    <c:ptCount val="1"/>
                    <c:pt idx="0">
                      <c:v>R38</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{3D6A0C5B-A239-4F2A-8798-46EE632C99E6}</c15:txfldGUID>
                      <c15:f>'Risk List'!$A$41</c15:f>
                      <c15:dlblFieldTableCache>
                        <c:ptCount val="1"/>
                        <c:pt idx="0">
                          <c:v>R38</c:v>
                        </c:pt>
                      </c15:dlblFieldTableCache>
                    </c15:dlblFTEntry>
                  </c15:dlblFieldTable>
                  <c15:showDataLabelsRange val="0"/>
                </c:ext>
                <c:ext xmlns:c16="http://schemas.microsoft.com/office/drawing/2014/chart" uri="{C3380CC4-5D6E-409C-BE32-E72D297353CC}">
                  <c16:uniqueId val="{00000025-EA7D-BB4D-A898-E5F9CA8CBFDF}"/>
                </c:ext>
              </c:extLst>
            </c:dLbl>
            <c:dLbl>
              <c:idx val="38"/>
              <c:tx>
                <c:strRef>
                  <c:f>'Risk List'!$A$42</c:f>
                  <c:strCache>
                    <c:ptCount val="1"/>
                    <c:pt idx="0">
                      <c:v>R39</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{03B4A5C7-A08A-4D90-8103-07433FC1021D}</c15:txfldGUID>
                      <c15:f>'Risk List'!$A$42</c15:f>
                      <c15:dlblFieldTableCache>
                        <c:ptCount val="1"/>
                        <c:pt idx="0">
                          <c:v>R39</c:v>
                        </c:pt>
                      </c15:dlblFieldTableCache>
                    </c15:dlblFTEntry>
                  </c15:dlblFieldTable>
                  <c15:showDataLabelsRange val="0"/>
                </c:ext>
                <c:ext xmlns:c16="http://schemas.microsoft.com/office/drawing/2014/chart" uri="{C3380CC4-5D6E-409C-BE32-E72D297353CC}">
                  <c16:uniqueId val="{00000026-EA7D-BB4D-A898-E5F9CA8CBFDF}"/>
                </c:ext>
              </c:extLst>
            </c:dLbl>
            <c:dLbl>
              <c:idx val="39"/>
              <c:tx>
                <c:strRef>
                  <c:f>'Risk List'!$A$43</c:f>
                  <c:strCache>
                    <c:ptCount val="1"/>
                    <c:pt idx="0">
                      <c:v>R40</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{C77F31D7-D1A5-418A-B5B3-696351C4F366}</c15:txfldGUID>
                      <c15:f>'Risk List'!$A$43</c15:f>
                      <c15:dlblFieldTableCache>
                        <c:ptCount val="1"/>
                        <c:pt idx="0">
                          <c:v>R40</c:v>
                        </c:pt>
                      </c15:dlblFieldTableCache>
                    </c15:dlblFTEntry>
                  </c15:dlblFieldTable>
                  <c15:showDataLabelsRange val="0"/>
                </c:ext>
                <c:ext xmlns:c16="http://schemas.microsoft.com/office/drawing/2014/chart" uri="{C3380CC4-5D6E-409C-BE32-E72D297353CC}">
                  <c16:uniqueId val="{00000027-EA7D-BB4D-A898-E5F9CA8CBFDF}"/>
                </c:ext>
              </c:extLst>
            </c:dLbl>
            <c:dLbl>
              <c:idx val="40"/>
              <c:tx>
                <c:strRef>
                  <c:f>'Risk List'!$A$44</c:f>
                  <c:strCache>
                    <c:ptCount val="1"/>
                    <c:pt idx="0">
                      <c:v>R41</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{B9430854-67A8-4CB3-ADFF-E79204E02ECC}</c15:txfldGUID>
                      <c15:f>'Risk List'!$A$44</c15:f>
                      <c15:dlblFieldTableCache>
                        <c:ptCount val="1"/>
                        <c:pt idx="0">
                          <c:v>R41</c:v>
                        </c:pt>
                      </c15:dlblFieldTableCache>
                    </c15:dlblFTEntry>
                  </c15:dlblFieldTable>
                  <c15:showDataLabelsRange val="0"/>
                </c:ext>
                <c:ext xmlns:c16="http://schemas.microsoft.com/office/drawing/2014/chart" uri="{C3380CC4-5D6E-409C-BE32-E72D297353CC}">
                  <c16:uniqueId val="{00000028-EA7D-BB4D-A898-E5F9CA8CBFDF}"/>
                </c:ext>
              </c:extLst>
            </c:dLbl>
            <c:dLbl>
              <c:idx val="41"/>
              <c:tx>
                <c:strRef>
                  <c:f>'Risk List'!$A$45</c:f>
                  <c:strCache>
                    <c:ptCount val="1"/>
                    <c:pt idx="0">
                      <c:v>R42</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{165E4932-5B67-478C-9101-9109460ECDCD}</c15:txfldGUID>
                      <c15:f>'Risk List'!$A$45</c15:f>
                      <c15:dlblFieldTableCache>
                        <c:ptCount val="1"/>
                        <c:pt idx="0">
                          <c:v>R42</c:v>
                        </c:pt>
                      </c15:dlblFieldTableCache>
                    </c15:dlblFTEntry>
                  </c15:dlblFieldTable>
                  <c15:showDataLabelsRange val="0"/>
                </c:ext>
                <c:ext xmlns:c16="http://schemas.microsoft.com/office/drawing/2014/chart" uri="{C3380CC4-5D6E-409C-BE32-E72D297353CC}">
                  <c16:uniqueId val="{00000029-EA7D-BB4D-A898-E5F9CA8CBFDF}"/>
                </c:ext>
              </c:extLst>
            </c:dLbl>
            <c:dLbl>
              <c:idx val="42"/>
              <c:tx>
                <c:strRef>
                  <c:f>'Risk List'!$A$46</c:f>
                  <c:strCache>
                    <c:ptCount val="1"/>
                    <c:pt idx="0">
                      <c:v>R43</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{4A799A7B-EF7B-4287-8171-34887E5BAE89}</c15:txfldGUID>
                      <c15:f>'Risk List'!$A$46</c15:f>
                      <c15:dlblFieldTableCache>
                        <c:ptCount val="1"/>
                        <c:pt idx="0">
                          <c:v>R43</c:v>
                        </c:pt>
                      </c15:dlblFieldTableCache>
                    </c15:dlblFTEntry>
                  </c15:dlblFieldTable>
                  <c15:showDataLabelsRange val="0"/>
                </c:ext>
                <c:ext xmlns:c16="http://schemas.microsoft.com/office/drawing/2014/chart" uri="{C3380CC4-5D6E-409C-BE32-E72D297353CC}">
                  <c16:uniqueId val="{0000002A-EA7D-BB4D-A898-E5F9CA8CBFDF}"/>
                </c:ext>
              </c:extLst>
            </c:dLbl>
            <c:dLbl>
              <c:idx val="43"/>
              <c:tx>
                <c:strRef>
                  <c:f>'Risk List'!$A$47</c:f>
                  <c:strCache>
                    <c:ptCount val="1"/>
                    <c:pt idx="0">
                      <c:v>R44</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{8FD52F17-6777-4315-9B6F-789C5AC05A48}</c15:txfldGUID>
                      <c15:f>'Risk List'!$A$47</c15:f>
                      <c15:dlblFieldTableCache>
                        <c:ptCount val="1"/>
                        <c:pt idx="0">
                          <c:v>R44</c:v>
                        </c:pt>
                      </c15:dlblFieldTableCache>
                    </c15:dlblFTEntry>
                  </c15:dlblFieldTable>
                  <c15:showDataLabelsRange val="0"/>
                </c:ext>
                <c:ext xmlns:c16="http://schemas.microsoft.com/office/drawing/2014/chart" uri="{C3380CC4-5D6E-409C-BE32-E72D297353CC}">
                  <c16:uniqueId val="{0000002B-EA7D-BB4D-A898-E5F9CA8CBFDF}"/>
                </c:ext>
              </c:extLst>
            </c:dLbl>
            <c:dLbl>
              <c:idx val="44"/>
              <c:tx>
                <c:strRef>
                  <c:f>'Risk List'!$A$48</c:f>
                  <c:strCache>
                    <c:ptCount val="1"/>
                    <c:pt idx="0">
                      <c:v>R45</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{98D9DC73-397E-4767-AC03-F46396A04161}</c15:txfldGUID>
                      <c15:f>'Risk List'!$A$48</c15:f>
                      <c15:dlblFieldTableCache>
                        <c:ptCount val="1"/>
                        <c:pt idx="0">
                          <c:v>R45</c:v>
                        </c:pt>
                      </c15:dlblFieldTableCache>
                    </c15:dlblFTEntry>
                  </c15:dlblFieldTable>
                  <c15:showDataLabelsRange val="0"/>
                </c:ext>
                <c:ext xmlns:c16="http://schemas.microsoft.com/office/drawing/2014/chart" uri="{C3380CC4-5D6E-409C-BE32-E72D297353CC}">
                  <c16:uniqueId val="{0000002C-EA7D-BB4D-A898-E5F9CA8CBFDF}"/>
                </c:ext>
              </c:extLst>
            </c:dLbl>
            <c:dLbl>
              <c:idx val="45"/>
              <c:tx>
                <c:strRef>
                  <c:f>'Risk List'!$A$49</c:f>
                  <c:strCache>
                    <c:ptCount val="1"/>
                    <c:pt idx="0">
                      <c:v>R46</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{3C150647-5EF1-47FA-AA1E-0F5D7CECBA5C}</c15:txfldGUID>
                      <c15:f>'Risk List'!$A$49</c15:f>
                      <c15:dlblFieldTableCache>
                        <c:ptCount val="1"/>
                        <c:pt idx="0">
                          <c:v>R46</c:v>
                        </c:pt>
                      </c15:dlblFieldTableCache>
                    </c15:dlblFTEntry>
                  </c15:dlblFieldTable>
                  <c15:showDataLabelsRange val="0"/>
                </c:ext>
                <c:ext xmlns:c16="http://schemas.microsoft.com/office/drawing/2014/chart" uri="{C3380CC4-5D6E-409C-BE32-E72D297353CC}">
                  <c16:uniqueId val="{0000002D-EA7D-BB4D-A898-E5F9CA8CBFDF}"/>
                </c:ext>
              </c:extLst>
            </c:dLbl>
            <c:dLbl>
              <c:idx val="46"/>
              <c:tx>
                <c:strRef>
                  <c:f>'Risk List'!$A$50</c:f>
                  <c:strCache>
                    <c:ptCount val="1"/>
                    <c:pt idx="0">
                      <c:v>R47</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{C89750AD-5A60-4D07-8C9A-B1A5BDD0626B}</c15:txfldGUID>
                      <c15:f>'Risk List'!$A$50</c15:f>
                      <c15:dlblFieldTableCache>
                        <c:ptCount val="1"/>
                        <c:pt idx="0">
                          <c:v>R47</c:v>
                        </c:pt>
                      </c15:dlblFieldTableCache>
                    </c15:dlblFTEntry>
                  </c15:dlblFieldTable>
                  <c15:showDataLabelsRange val="0"/>
                </c:ext>
                <c:ext xmlns:c16="http://schemas.microsoft.com/office/drawing/2014/chart" uri="{C3380CC4-5D6E-409C-BE32-E72D297353CC}">
                  <c16:uniqueId val="{0000002E-EA7D-BB4D-A898-E5F9CA8CBFDF}"/>
                </c:ext>
              </c:extLst>
            </c:dLbl>
            <c:dLbl>
              <c:idx val="47"/>
              <c:tx>
                <c:strRef>
                  <c:f>'Risk List'!$A$51</c:f>
                  <c:strCache>
                    <c:ptCount val="1"/>
                    <c:pt idx="0">
                      <c:v>R48</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{201D3DFB-7498-4CAC-9C5D-FCF28F30C330}</c15:txfldGUID>
                      <c15:f>'Risk List'!$A$51</c15:f>
                      <c15:dlblFieldTableCache>
                        <c:ptCount val="1"/>
                        <c:pt idx="0">
                          <c:v>R48</c:v>
                        </c:pt>
                      </c15:dlblFieldTableCache>
                    </c15:dlblFTEntry>
                  </c15:dlblFieldTable>
                  <c15:showDataLabelsRange val="0"/>
                </c:ext>
                <c:ext xmlns:c16="http://schemas.microsoft.com/office/drawing/2014/chart" uri="{C3380CC4-5D6E-409C-BE32-E72D297353CC}">
                  <c16:uniqueId val="{0000002F-EA7D-BB4D-A898-E5F9CA8CBFDF}"/>
                </c:ext>
              </c:extLst>
            </c:dLbl>
            <c:dLbl>
              <c:idx val="48"/>
              <c:tx>
                <c:strRef>
                  <c:f>'Risk List'!$A$52</c:f>
                  <c:strCache>
                    <c:ptCount val="1"/>
                    <c:pt idx="0">
                      <c:v>R49</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{EE637C39-2995-47C7-9FED-F44D7C945DDD}</c15:txfldGUID>
                      <c15:f>'Risk List'!$A$52</c15:f>
                      <c15:dlblFieldTableCache>
                        <c:ptCount val="1"/>
                        <c:pt idx="0">
                          <c:v>R49</c:v>
                        </c:pt>
                      </c15:dlblFieldTableCache>
                    </c15:dlblFTEntry>
                  </c15:dlblFieldTable>
                  <c15:showDataLabelsRange val="0"/>
                </c:ext>
                <c:ext xmlns:c16="http://schemas.microsoft.com/office/drawing/2014/chart" uri="{C3380CC4-5D6E-409C-BE32-E72D297353CC}">
                  <c16:uniqueId val="{00000030-EA7D-BB4D-A898-E5F9CA8CBFDF}"/>
                </c:ext>
              </c:extLst>
            </c:dLbl>
            <c:dLbl>
              <c:idx val="49"/>
              <c:tx>
                <c:strRef>
                  <c:f>'Risk List'!$A$53</c:f>
                  <c:strCache>
                    <c:ptCount val="1"/>
                    <c:pt idx="0">
                      <c:v>R50</c:v>
                    </c:pt>
                  </c:strCache>
                </c:strRef>
              </c:tx>
              <c:spPr>
                <a:noFill/>
                <a:ln w="9525">
                  <a:noFill/>
                </a:ln>
                <a:effectLst/>
              </c:spPr>
              <c:txPr>
                <a:bodyPr rot="0" vert="horz" wrap="square"/>
                <a:lstStyle/>
                <a:p>
                  <a:pPr algn="ctr">
                    <a:defRPr lang="en-US" u="none" baseline="0"/>
                  </a:pPr>
                  <a:endParaRPr lang="fr-FR"/>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{75E42516-2604-44E9-8501-F1D2D9280F81}</c15:txfldGUID>
                      <c15:f>'Risk List'!$A$53</c15:f>
                      <c15:dlblFieldTableCache>
                        <c:ptCount val="1"/>
                        <c:pt idx="0">
                          <c:v>R50</c:v>
                        </c:pt>
                      </c15:dlblFieldTableCache>
                    </c15:dlblFTEntry>
                  </c15:dlblFieldTable>
                  <c15:showDataLabelsRange val="0"/>
                </c:ext>
                <c:ext xmlns:c16="http://schemas.microsoft.com/office/drawing/2014/chart" uri="{C3380CC4-5D6E-409C-BE32-E72D297353CC}">
                  <c16:uniqueId val="{00000031-EA7D-BB4D-A898-E5F9CA8CBFDF}"/>
                </c:ext>
              </c:extLst>
            </c:dLbl>
            <c:spPr>
              <a:noFill/>
              <a:ln w="9525">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'Risk List'!$Q$4:$Q$53</c:f>
              <c:numCache>
                <c:formatCode>General</c:formatCode>
                <c:ptCount val="50"/>
                <c:pt idx="0">
                  <c:v>3.5</c:v>
                </c:pt>
                <c:pt idx="1">
                  <c:v>2.5</c:v>
                </c:pt>
                <c:pt idx="2">
                  <c:v>4.5</c:v>
                </c:pt>
                <c:pt idx="3">
                  <c:v>3.5</c:v>
                </c:pt>
                <c:pt idx="4">
                  <c:v>1.5</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xVal>
          <c:yVal>
            <c:numRef>
              <c:f>'Risk List'!$R$4:$R$53</c:f>
              <c:numCache>
                <c:formatCode>General</c:formatCode>
                <c:ptCount val="50"/>
                <c:pt idx="0">
                  <c:v>1.5</c:v>
                </c:pt>
                <c:pt idx="1">
                  <c:v>2.5</c:v>
                </c:pt>
                <c:pt idx="2">
                  <c:v>1.5</c:v>
                </c:pt>
                <c:pt idx="3">
                  <c:v>3.5</c:v>
                </c:pt>
                <c:pt idx="4">
                  <c:v>2.5</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yVal>
          <c:smooth val="0"/>
          <c:extLst>
            <c:ext xmlns:c16="http://schemas.microsoft.com/office/drawing/2014/chart" uri="{C3380CC4-5D6E-409C-BE32-E72D297353CC}">
              <c16:uniqueId val="{00000032-383D-4217-BB9B-FB1D7D8580B6}"/>
            </c:ext>
          </c:extLst>
        </c:ser>
        <c:dLbls>
          <c:showLegendKey val="0"/>
          <c:showVal val="0"/>
          <c:showCatName val="0"/>
          <c:showSerName val="0"/>
          <c:showPercent val="0"/>
          <c:showBubbleSize val="0"/>
        </c:dLbls>
        <c:axId val="973437"/>
        <c:axId val="55952344"/>
      </c:scatterChart>
      <c:valAx>
        <c:axId val="973437"/>
        <c:scaling>
          <c:orientation val="minMax"/>
          <c:max val="5"/>
          <c:min val="0"/>
        </c:scaling>
        <c:delete val="1"/>
        <c:axPos val="b"/>
        <c:majorGridlines/>
        <c:numFmt formatCode="General" sourceLinked="1"/>
        <c:majorTickMark val="out"/>
        <c:minorTickMark val="none"/>
        <c:tickLblPos val="nextTo"/>
        <c:crossAx val="55952344"/>
        <c:crosses val="autoZero"/>
        <c:crossBetween val="midCat"/>
        <c:majorUnit val="1"/>
        <c:minorUnit val="0.2"/>
      </c:valAx>
      <c:valAx>
        <c:axId val="55952344"/>
        <c:scaling>
          <c:orientation val="minMax"/>
          <c:max val="5"/>
          <c:min val="0"/>
        </c:scaling>
        <c:delete val="1"/>
        <c:axPos val="l"/>
        <c:majorGridlines/>
        <c:numFmt formatCode="General" sourceLinked="1"/>
        <c:majorTickMark val="out"/>
        <c:minorTickMark val="none"/>
        <c:tickLblPos val="nextTo"/>
        <c:crossAx val="973437"/>
        <c:crosses val="autoZero"/>
        <c:crossBetween val="midCat"/>
        <c:majorUnit val="1"/>
        <c:minorUnit val="0.1"/>
      </c:valAx>
      <c:spPr>
        <a:noFill/>
        <a:effectLst/>
      </c:spPr>
    </c:plotArea>
    <c:plotVisOnly val="0"/>
    <c:dispBlanksAs val="gap"/>
    <c:showDLblsOverMax val="0"/>
  </c:chart>
  <c:spPr>
    <a:blipFill>
      <a:blip xmlns:r="http://schemas.openxmlformats.org/officeDocument/2006/relationships" r:embed="rId1"/>
      <a:srcRect/>
      <a:stretch>
        <a:fillRect/>
      </a:stretch>
    </a:blipFill>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114297</xdr:colOff>
      <xdr:row>2</xdr:row>
      <xdr:rowOff>79880</xdr:rowOff>
    </xdr:from>
    <xdr:to>
      <xdr:col>29</xdr:col>
      <xdr:colOff>551489</xdr:colOff>
      <xdr:row>34</xdr:row>
      <xdr:rowOff>74438</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105813</xdr:colOff>
      <xdr:row>34</xdr:row>
      <xdr:rowOff>184100</xdr:rowOff>
    </xdr:from>
    <xdr:to>
      <xdr:col>29</xdr:col>
      <xdr:colOff>560294</xdr:colOff>
      <xdr:row>68</xdr:row>
      <xdr:rowOff>16080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3"/>
  <sheetViews>
    <sheetView tabSelected="1" zoomScale="55" zoomScaleNormal="55" workbookViewId="0">
      <pane xSplit="2" topLeftCell="C1" activePane="topRight" state="frozen"/>
      <selection pane="topRight" activeCell="C2" sqref="C2"/>
    </sheetView>
  </sheetViews>
  <sheetFormatPr baseColWidth="10" defaultColWidth="9.1796875" defaultRowHeight="14.5" x14ac:dyDescent="0.35"/>
  <cols>
    <col min="1" max="1" width="7.453125" customWidth="1"/>
    <col min="2" max="2" width="35.6328125" customWidth="1"/>
    <col min="3" max="3" width="61.453125" customWidth="1"/>
    <col min="4" max="4" width="22.453125" customWidth="1"/>
    <col min="5" max="5" width="29.453125" customWidth="1"/>
    <col min="6" max="6" width="35.36328125" customWidth="1"/>
    <col min="7" max="7" width="20.1796875" customWidth="1"/>
    <col min="8" max="9" width="14.1796875" customWidth="1"/>
    <col min="10" max="11" width="13.453125" hidden="1" customWidth="1"/>
    <col min="12" max="13" width="35.6328125" customWidth="1"/>
    <col min="14" max="14" width="35.453125" customWidth="1"/>
    <col min="15" max="16" width="14.1796875" customWidth="1"/>
    <col min="17" max="18" width="14.1796875" hidden="1" customWidth="1"/>
    <col min="19" max="19" width="14.1796875" customWidth="1"/>
  </cols>
  <sheetData>
    <row r="1" spans="1:19" ht="26" x14ac:dyDescent="0.35">
      <c r="A1" s="53" t="s">
        <v>149</v>
      </c>
      <c r="B1" s="53"/>
      <c r="C1" s="53"/>
    </row>
    <row r="2" spans="1:19" s="44" customFormat="1" ht="116" x14ac:dyDescent="0.35">
      <c r="B2" s="44" t="s">
        <v>102</v>
      </c>
      <c r="C2" s="44" t="s">
        <v>103</v>
      </c>
      <c r="D2" s="44" t="s">
        <v>104</v>
      </c>
      <c r="E2" s="44" t="s">
        <v>107</v>
      </c>
      <c r="F2" s="44" t="s">
        <v>105</v>
      </c>
      <c r="G2" s="52" t="s">
        <v>113</v>
      </c>
      <c r="H2" s="52" t="s">
        <v>106</v>
      </c>
      <c r="I2" s="44" t="s">
        <v>114</v>
      </c>
      <c r="L2" s="44" t="s">
        <v>108</v>
      </c>
      <c r="M2" s="44" t="s">
        <v>109</v>
      </c>
      <c r="N2" s="44" t="s">
        <v>110</v>
      </c>
      <c r="O2" s="52" t="s">
        <v>111</v>
      </c>
      <c r="P2" s="52" t="s">
        <v>112</v>
      </c>
      <c r="S2" s="44" t="s">
        <v>114</v>
      </c>
    </row>
    <row r="3" spans="1:19" ht="28" x14ac:dyDescent="0.35">
      <c r="A3" s="33" t="s">
        <v>25</v>
      </c>
      <c r="B3" s="3" t="s">
        <v>26</v>
      </c>
      <c r="C3" s="3" t="s">
        <v>27</v>
      </c>
      <c r="D3" s="2" t="s">
        <v>28</v>
      </c>
      <c r="E3" s="2" t="s">
        <v>18</v>
      </c>
      <c r="F3" s="2" t="s">
        <v>100</v>
      </c>
      <c r="G3" s="3" t="s">
        <v>0</v>
      </c>
      <c r="H3" s="3" t="s">
        <v>7</v>
      </c>
      <c r="I3" s="45" t="s">
        <v>29</v>
      </c>
      <c r="J3" s="4" t="s">
        <v>37</v>
      </c>
      <c r="K3" s="4" t="s">
        <v>74</v>
      </c>
      <c r="L3" s="3" t="s">
        <v>30</v>
      </c>
      <c r="M3" s="3" t="s">
        <v>31</v>
      </c>
      <c r="N3" s="2" t="s">
        <v>32</v>
      </c>
      <c r="O3" s="3" t="s">
        <v>97</v>
      </c>
      <c r="P3" s="3" t="s">
        <v>98</v>
      </c>
      <c r="Q3" s="4" t="s">
        <v>37</v>
      </c>
      <c r="R3" s="4" t="s">
        <v>74</v>
      </c>
      <c r="S3" s="45" t="s">
        <v>99</v>
      </c>
    </row>
    <row r="4" spans="1:19" ht="72.5" x14ac:dyDescent="0.35">
      <c r="A4" s="28" t="s">
        <v>38</v>
      </c>
      <c r="B4" s="34" t="s">
        <v>115</v>
      </c>
      <c r="C4" s="34" t="s">
        <v>144</v>
      </c>
      <c r="D4" s="35" t="s">
        <v>120</v>
      </c>
      <c r="E4" s="27" t="s">
        <v>19</v>
      </c>
      <c r="F4" s="35" t="s">
        <v>116</v>
      </c>
      <c r="G4" s="41" t="s">
        <v>4</v>
      </c>
      <c r="H4" s="41" t="s">
        <v>14</v>
      </c>
      <c r="I4" s="46">
        <f t="shared" ref="I4:I39" si="0">IF(AND(G4&lt;&gt;"",H4&lt;&gt;""),VLOOKUP(G4,Probability,2,FALSE)*VLOOKUP(H4,Impact,2,FALSE),"")</f>
        <v>12</v>
      </c>
      <c r="J4" s="26">
        <f t="shared" ref="J4:J35" si="1">IF(H4&lt;&gt;"",VLOOKUP(H4,Impact,2,FALSE)-0.5,-1)</f>
        <v>3.5</v>
      </c>
      <c r="K4" s="26">
        <f t="shared" ref="K4:K35" si="2">IF(G4&lt;&gt;"",VLOOKUP(G4,Probability,2,FALSE)-0.5,-1)</f>
        <v>2.5</v>
      </c>
      <c r="L4" s="34" t="s">
        <v>117</v>
      </c>
      <c r="M4" s="34" t="s">
        <v>118</v>
      </c>
      <c r="N4" s="35" t="s">
        <v>119</v>
      </c>
      <c r="O4" s="41" t="s">
        <v>35</v>
      </c>
      <c r="P4" s="41" t="s">
        <v>14</v>
      </c>
      <c r="Q4" s="41">
        <f t="shared" ref="Q4:Q35" si="3">IF(P4&lt;&gt;"",VLOOKUP(P4,Impact,2,FALSE)-0.5,-1)</f>
        <v>3.5</v>
      </c>
      <c r="R4" s="41">
        <f t="shared" ref="R4:R35" si="4">IF(O4&lt;&gt;"",VLOOKUP(O4,Probability,2,FALSE)-0.5,-1)</f>
        <v>1.5</v>
      </c>
      <c r="S4" s="49">
        <f t="shared" ref="S4:S53" si="5">IF(AND(O4&lt;&gt;"",P4&lt;&gt;""),VLOOKUP(O4,Probability,2,FALSE)*VLOOKUP(P4,Impact,2,FALSE),"")</f>
        <v>8</v>
      </c>
    </row>
    <row r="5" spans="1:19" ht="72.5" x14ac:dyDescent="0.35">
      <c r="A5" s="29" t="s">
        <v>39</v>
      </c>
      <c r="B5" s="36" t="s">
        <v>122</v>
      </c>
      <c r="C5" s="36" t="s">
        <v>145</v>
      </c>
      <c r="D5" s="37" t="s">
        <v>121</v>
      </c>
      <c r="E5" s="25" t="s">
        <v>23</v>
      </c>
      <c r="F5" s="37" t="s">
        <v>123</v>
      </c>
      <c r="G5" s="42" t="s">
        <v>4</v>
      </c>
      <c r="H5" s="42" t="s">
        <v>12</v>
      </c>
      <c r="I5" s="47">
        <f t="shared" si="0"/>
        <v>9</v>
      </c>
      <c r="J5" s="24">
        <f t="shared" si="1"/>
        <v>2.5</v>
      </c>
      <c r="K5" s="24">
        <f t="shared" si="2"/>
        <v>2.5</v>
      </c>
      <c r="L5" s="36" t="s">
        <v>124</v>
      </c>
      <c r="M5" s="36" t="s">
        <v>125</v>
      </c>
      <c r="N5" s="37" t="s">
        <v>126</v>
      </c>
      <c r="O5" s="42" t="s">
        <v>4</v>
      </c>
      <c r="P5" s="42" t="s">
        <v>12</v>
      </c>
      <c r="Q5" s="42">
        <f t="shared" si="3"/>
        <v>2.5</v>
      </c>
      <c r="R5" s="42">
        <f t="shared" si="4"/>
        <v>2.5</v>
      </c>
      <c r="S5" s="50">
        <f t="shared" si="5"/>
        <v>9</v>
      </c>
    </row>
    <row r="6" spans="1:19" ht="58" x14ac:dyDescent="0.35">
      <c r="A6" s="29" t="s">
        <v>40</v>
      </c>
      <c r="B6" s="36" t="s">
        <v>127</v>
      </c>
      <c r="C6" s="36" t="s">
        <v>146</v>
      </c>
      <c r="D6" s="37" t="s">
        <v>121</v>
      </c>
      <c r="E6" s="25" t="s">
        <v>20</v>
      </c>
      <c r="F6" s="37" t="s">
        <v>128</v>
      </c>
      <c r="G6" s="42" t="s">
        <v>35</v>
      </c>
      <c r="H6" s="42" t="s">
        <v>16</v>
      </c>
      <c r="I6" s="47">
        <f t="shared" si="0"/>
        <v>10</v>
      </c>
      <c r="J6" s="24">
        <f t="shared" si="1"/>
        <v>4.5</v>
      </c>
      <c r="K6" s="24">
        <f t="shared" si="2"/>
        <v>1.5</v>
      </c>
      <c r="L6" s="36" t="s">
        <v>129</v>
      </c>
      <c r="M6" s="36" t="s">
        <v>130</v>
      </c>
      <c r="N6" s="37" t="s">
        <v>131</v>
      </c>
      <c r="O6" s="42" t="s">
        <v>35</v>
      </c>
      <c r="P6" s="42" t="s">
        <v>16</v>
      </c>
      <c r="Q6" s="42">
        <f t="shared" si="3"/>
        <v>4.5</v>
      </c>
      <c r="R6" s="42">
        <f t="shared" si="4"/>
        <v>1.5</v>
      </c>
      <c r="S6" s="50">
        <f t="shared" si="5"/>
        <v>10</v>
      </c>
    </row>
    <row r="7" spans="1:19" ht="58" x14ac:dyDescent="0.35">
      <c r="A7" s="29" t="s">
        <v>41</v>
      </c>
      <c r="B7" s="36" t="s">
        <v>132</v>
      </c>
      <c r="C7" s="36" t="s">
        <v>147</v>
      </c>
      <c r="D7" s="37" t="s">
        <v>133</v>
      </c>
      <c r="E7" s="25" t="s">
        <v>23</v>
      </c>
      <c r="F7" s="37" t="s">
        <v>134</v>
      </c>
      <c r="G7" s="42" t="s">
        <v>36</v>
      </c>
      <c r="H7" s="42" t="s">
        <v>14</v>
      </c>
      <c r="I7" s="47">
        <f t="shared" si="0"/>
        <v>16</v>
      </c>
      <c r="J7" s="24">
        <f t="shared" si="1"/>
        <v>3.5</v>
      </c>
      <c r="K7" s="24">
        <f t="shared" si="2"/>
        <v>3.5</v>
      </c>
      <c r="L7" s="36" t="s">
        <v>135</v>
      </c>
      <c r="M7" s="36" t="s">
        <v>136</v>
      </c>
      <c r="N7" s="37" t="s">
        <v>137</v>
      </c>
      <c r="O7" s="42" t="s">
        <v>36</v>
      </c>
      <c r="P7" s="42" t="s">
        <v>14</v>
      </c>
      <c r="Q7" s="42">
        <f>IF(P7&lt;&gt;"",VLOOKUP(P7,Impact,2,FALSE)-0.5,-1)</f>
        <v>3.5</v>
      </c>
      <c r="R7" s="42">
        <f t="shared" si="4"/>
        <v>3.5</v>
      </c>
      <c r="S7" s="50">
        <f>IF(AND(O7&lt;&gt;"",P7&lt;&gt;""),VLOOKUP(O7,Probability,2,FALSE)*VLOOKUP(P7,Impact,2,FALSE),"")</f>
        <v>16</v>
      </c>
    </row>
    <row r="8" spans="1:19" ht="43.5" x14ac:dyDescent="0.35">
      <c r="A8" s="29" t="s">
        <v>42</v>
      </c>
      <c r="B8" s="36" t="s">
        <v>138</v>
      </c>
      <c r="C8" s="36" t="s">
        <v>148</v>
      </c>
      <c r="D8" s="37" t="s">
        <v>139</v>
      </c>
      <c r="E8" s="25" t="s">
        <v>21</v>
      </c>
      <c r="F8" s="37" t="s">
        <v>140</v>
      </c>
      <c r="G8" s="42" t="s">
        <v>36</v>
      </c>
      <c r="H8" s="42" t="s">
        <v>10</v>
      </c>
      <c r="I8" s="47">
        <f t="shared" si="0"/>
        <v>8</v>
      </c>
      <c r="J8" s="24">
        <f t="shared" si="1"/>
        <v>1.5</v>
      </c>
      <c r="K8" s="24">
        <f t="shared" si="2"/>
        <v>3.5</v>
      </c>
      <c r="L8" s="36" t="s">
        <v>141</v>
      </c>
      <c r="M8" s="36" t="s">
        <v>142</v>
      </c>
      <c r="N8" s="37" t="s">
        <v>143</v>
      </c>
      <c r="O8" s="42" t="s">
        <v>4</v>
      </c>
      <c r="P8" s="42" t="s">
        <v>10</v>
      </c>
      <c r="Q8" s="42">
        <f>IF(P8&lt;&gt;"",VLOOKUP(P8,Impact,2,FALSE)-0.5,-1)</f>
        <v>1.5</v>
      </c>
      <c r="R8" s="42">
        <f t="shared" si="4"/>
        <v>2.5</v>
      </c>
      <c r="S8" s="50">
        <f>IF(AND(O8&lt;&gt;"",P8&lt;&gt;""),VLOOKUP(O8,Probability,2,FALSE)*VLOOKUP(P8,Impact,2,FALSE),"")</f>
        <v>6</v>
      </c>
    </row>
    <row r="9" spans="1:19" x14ac:dyDescent="0.35">
      <c r="A9" s="29" t="s">
        <v>43</v>
      </c>
      <c r="B9" s="36"/>
      <c r="C9" s="36"/>
      <c r="D9" s="37"/>
      <c r="E9" s="25"/>
      <c r="F9" s="37"/>
      <c r="G9" s="42"/>
      <c r="H9" s="42"/>
      <c r="I9" s="47" t="str">
        <f t="shared" si="0"/>
        <v/>
      </c>
      <c r="J9" s="24">
        <f t="shared" si="1"/>
        <v>-1</v>
      </c>
      <c r="K9" s="24">
        <f t="shared" si="2"/>
        <v>-1</v>
      </c>
      <c r="L9" s="36"/>
      <c r="M9" s="36"/>
      <c r="N9" s="37"/>
      <c r="O9" s="42"/>
      <c r="P9" s="42"/>
      <c r="Q9" s="42">
        <f t="shared" si="3"/>
        <v>-1</v>
      </c>
      <c r="R9" s="42">
        <f t="shared" si="4"/>
        <v>-1</v>
      </c>
      <c r="S9" s="50" t="str">
        <f t="shared" si="5"/>
        <v/>
      </c>
    </row>
    <row r="10" spans="1:19" x14ac:dyDescent="0.35">
      <c r="A10" s="29" t="s">
        <v>44</v>
      </c>
      <c r="B10" s="36"/>
      <c r="C10" s="36"/>
      <c r="D10" s="37"/>
      <c r="E10" s="25"/>
      <c r="F10" s="37"/>
      <c r="G10" s="42"/>
      <c r="H10" s="42"/>
      <c r="I10" s="47" t="str">
        <f t="shared" si="0"/>
        <v/>
      </c>
      <c r="J10" s="24">
        <f t="shared" si="1"/>
        <v>-1</v>
      </c>
      <c r="K10" s="24">
        <f t="shared" si="2"/>
        <v>-1</v>
      </c>
      <c r="L10" s="36"/>
      <c r="M10" s="36"/>
      <c r="N10" s="37"/>
      <c r="O10" s="42"/>
      <c r="P10" s="42"/>
      <c r="Q10" s="42">
        <f t="shared" si="3"/>
        <v>-1</v>
      </c>
      <c r="R10" s="42">
        <f t="shared" si="4"/>
        <v>-1</v>
      </c>
      <c r="S10" s="50" t="str">
        <f t="shared" si="5"/>
        <v/>
      </c>
    </row>
    <row r="11" spans="1:19" x14ac:dyDescent="0.35">
      <c r="A11" s="29" t="s">
        <v>45</v>
      </c>
      <c r="B11" s="36"/>
      <c r="C11" s="36"/>
      <c r="D11" s="37"/>
      <c r="E11" s="25"/>
      <c r="F11" s="37"/>
      <c r="G11" s="42"/>
      <c r="H11" s="42"/>
      <c r="I11" s="47" t="str">
        <f t="shared" si="0"/>
        <v/>
      </c>
      <c r="J11" s="24">
        <f t="shared" si="1"/>
        <v>-1</v>
      </c>
      <c r="K11" s="24">
        <f t="shared" si="2"/>
        <v>-1</v>
      </c>
      <c r="L11" s="36"/>
      <c r="M11" s="36"/>
      <c r="N11" s="37"/>
      <c r="O11" s="42"/>
      <c r="P11" s="42"/>
      <c r="Q11" s="42">
        <f t="shared" si="3"/>
        <v>-1</v>
      </c>
      <c r="R11" s="42">
        <f t="shared" si="4"/>
        <v>-1</v>
      </c>
      <c r="S11" s="50" t="str">
        <f t="shared" si="5"/>
        <v/>
      </c>
    </row>
    <row r="12" spans="1:19" x14ac:dyDescent="0.35">
      <c r="A12" s="29" t="s">
        <v>46</v>
      </c>
      <c r="B12" s="36"/>
      <c r="C12" s="36"/>
      <c r="D12" s="37"/>
      <c r="E12" s="25"/>
      <c r="F12" s="37"/>
      <c r="G12" s="42"/>
      <c r="H12" s="42"/>
      <c r="I12" s="47" t="str">
        <f t="shared" si="0"/>
        <v/>
      </c>
      <c r="J12" s="24">
        <f t="shared" si="1"/>
        <v>-1</v>
      </c>
      <c r="K12" s="24">
        <f t="shared" si="2"/>
        <v>-1</v>
      </c>
      <c r="L12" s="36"/>
      <c r="M12" s="36"/>
      <c r="N12" s="37"/>
      <c r="O12" s="42"/>
      <c r="P12" s="42"/>
      <c r="Q12" s="42">
        <f t="shared" si="3"/>
        <v>-1</v>
      </c>
      <c r="R12" s="42">
        <f t="shared" si="4"/>
        <v>-1</v>
      </c>
      <c r="S12" s="50" t="str">
        <f t="shared" si="5"/>
        <v/>
      </c>
    </row>
    <row r="13" spans="1:19" x14ac:dyDescent="0.35">
      <c r="A13" s="29" t="s">
        <v>47</v>
      </c>
      <c r="B13" s="36"/>
      <c r="C13" s="36"/>
      <c r="D13" s="37"/>
      <c r="E13" s="25"/>
      <c r="F13" s="37"/>
      <c r="G13" s="42"/>
      <c r="H13" s="42"/>
      <c r="I13" s="47" t="str">
        <f t="shared" si="0"/>
        <v/>
      </c>
      <c r="J13" s="24">
        <f t="shared" si="1"/>
        <v>-1</v>
      </c>
      <c r="K13" s="24">
        <f t="shared" si="2"/>
        <v>-1</v>
      </c>
      <c r="L13" s="36"/>
      <c r="M13" s="36"/>
      <c r="N13" s="37"/>
      <c r="O13" s="42"/>
      <c r="P13" s="42"/>
      <c r="Q13" s="42">
        <f t="shared" si="3"/>
        <v>-1</v>
      </c>
      <c r="R13" s="42">
        <f t="shared" si="4"/>
        <v>-1</v>
      </c>
      <c r="S13" s="50" t="str">
        <f t="shared" si="5"/>
        <v/>
      </c>
    </row>
    <row r="14" spans="1:19" x14ac:dyDescent="0.35">
      <c r="A14" s="29" t="s">
        <v>48</v>
      </c>
      <c r="B14" s="36"/>
      <c r="C14" s="36"/>
      <c r="D14" s="37"/>
      <c r="E14" s="25"/>
      <c r="F14" s="37"/>
      <c r="G14" s="42"/>
      <c r="H14" s="42"/>
      <c r="I14" s="47" t="str">
        <f t="shared" si="0"/>
        <v/>
      </c>
      <c r="J14" s="24">
        <f t="shared" si="1"/>
        <v>-1</v>
      </c>
      <c r="K14" s="24">
        <f t="shared" si="2"/>
        <v>-1</v>
      </c>
      <c r="L14" s="36"/>
      <c r="M14" s="36"/>
      <c r="N14" s="37"/>
      <c r="O14" s="42"/>
      <c r="P14" s="42"/>
      <c r="Q14" s="42">
        <f t="shared" si="3"/>
        <v>-1</v>
      </c>
      <c r="R14" s="42">
        <f t="shared" si="4"/>
        <v>-1</v>
      </c>
      <c r="S14" s="50" t="str">
        <f t="shared" si="5"/>
        <v/>
      </c>
    </row>
    <row r="15" spans="1:19" x14ac:dyDescent="0.35">
      <c r="A15" s="29" t="s">
        <v>49</v>
      </c>
      <c r="B15" s="36"/>
      <c r="C15" s="36"/>
      <c r="D15" s="37"/>
      <c r="E15" s="25"/>
      <c r="F15" s="37"/>
      <c r="G15" s="42"/>
      <c r="H15" s="42"/>
      <c r="I15" s="47" t="str">
        <f t="shared" si="0"/>
        <v/>
      </c>
      <c r="J15" s="24">
        <f t="shared" si="1"/>
        <v>-1</v>
      </c>
      <c r="K15" s="24">
        <f t="shared" si="2"/>
        <v>-1</v>
      </c>
      <c r="L15" s="36"/>
      <c r="M15" s="36"/>
      <c r="N15" s="37"/>
      <c r="O15" s="42"/>
      <c r="P15" s="42"/>
      <c r="Q15" s="42">
        <f t="shared" si="3"/>
        <v>-1</v>
      </c>
      <c r="R15" s="42">
        <f t="shared" si="4"/>
        <v>-1</v>
      </c>
      <c r="S15" s="50" t="str">
        <f t="shared" si="5"/>
        <v/>
      </c>
    </row>
    <row r="16" spans="1:19" x14ac:dyDescent="0.35">
      <c r="A16" s="29" t="s">
        <v>50</v>
      </c>
      <c r="B16" s="36"/>
      <c r="C16" s="36"/>
      <c r="D16" s="37"/>
      <c r="E16" s="25"/>
      <c r="F16" s="37"/>
      <c r="G16" s="42"/>
      <c r="H16" s="42"/>
      <c r="I16" s="47" t="str">
        <f t="shared" si="0"/>
        <v/>
      </c>
      <c r="J16" s="24">
        <f t="shared" si="1"/>
        <v>-1</v>
      </c>
      <c r="K16" s="24">
        <f t="shared" si="2"/>
        <v>-1</v>
      </c>
      <c r="L16" s="36"/>
      <c r="M16" s="36"/>
      <c r="N16" s="37"/>
      <c r="O16" s="42"/>
      <c r="P16" s="42"/>
      <c r="Q16" s="42">
        <f t="shared" si="3"/>
        <v>-1</v>
      </c>
      <c r="R16" s="42">
        <f t="shared" si="4"/>
        <v>-1</v>
      </c>
      <c r="S16" s="50" t="str">
        <f t="shared" si="5"/>
        <v/>
      </c>
    </row>
    <row r="17" spans="1:19" x14ac:dyDescent="0.35">
      <c r="A17" s="29" t="s">
        <v>51</v>
      </c>
      <c r="B17" s="36"/>
      <c r="C17" s="36"/>
      <c r="D17" s="37"/>
      <c r="E17" s="25"/>
      <c r="F17" s="37"/>
      <c r="G17" s="42"/>
      <c r="H17" s="42"/>
      <c r="I17" s="47" t="str">
        <f t="shared" si="0"/>
        <v/>
      </c>
      <c r="J17" s="24">
        <f t="shared" si="1"/>
        <v>-1</v>
      </c>
      <c r="K17" s="24">
        <f t="shared" si="2"/>
        <v>-1</v>
      </c>
      <c r="L17" s="36"/>
      <c r="M17" s="36"/>
      <c r="N17" s="37"/>
      <c r="O17" s="42"/>
      <c r="P17" s="42"/>
      <c r="Q17" s="42">
        <f t="shared" si="3"/>
        <v>-1</v>
      </c>
      <c r="R17" s="42">
        <f t="shared" si="4"/>
        <v>-1</v>
      </c>
      <c r="S17" s="50" t="str">
        <f t="shared" si="5"/>
        <v/>
      </c>
    </row>
    <row r="18" spans="1:19" x14ac:dyDescent="0.35">
      <c r="A18" s="29" t="s">
        <v>52</v>
      </c>
      <c r="B18" s="36"/>
      <c r="C18" s="36"/>
      <c r="D18" s="37"/>
      <c r="E18" s="25"/>
      <c r="F18" s="37"/>
      <c r="G18" s="42"/>
      <c r="H18" s="42"/>
      <c r="I18" s="47" t="str">
        <f t="shared" si="0"/>
        <v/>
      </c>
      <c r="J18" s="24">
        <f t="shared" si="1"/>
        <v>-1</v>
      </c>
      <c r="K18" s="24">
        <f t="shared" si="2"/>
        <v>-1</v>
      </c>
      <c r="L18" s="36"/>
      <c r="M18" s="36"/>
      <c r="N18" s="37"/>
      <c r="O18" s="42"/>
      <c r="P18" s="42"/>
      <c r="Q18" s="42">
        <f t="shared" si="3"/>
        <v>-1</v>
      </c>
      <c r="R18" s="42">
        <f t="shared" si="4"/>
        <v>-1</v>
      </c>
      <c r="S18" s="50" t="str">
        <f t="shared" si="5"/>
        <v/>
      </c>
    </row>
    <row r="19" spans="1:19" x14ac:dyDescent="0.35">
      <c r="A19" s="29" t="s">
        <v>53</v>
      </c>
      <c r="B19" s="36"/>
      <c r="C19" s="36"/>
      <c r="D19" s="37"/>
      <c r="E19" s="25"/>
      <c r="F19" s="37"/>
      <c r="G19" s="42"/>
      <c r="H19" s="42"/>
      <c r="I19" s="47" t="str">
        <f t="shared" si="0"/>
        <v/>
      </c>
      <c r="J19" s="24">
        <f t="shared" si="1"/>
        <v>-1</v>
      </c>
      <c r="K19" s="24">
        <f t="shared" si="2"/>
        <v>-1</v>
      </c>
      <c r="L19" s="36"/>
      <c r="M19" s="36"/>
      <c r="N19" s="37"/>
      <c r="O19" s="42"/>
      <c r="P19" s="42"/>
      <c r="Q19" s="42">
        <f t="shared" si="3"/>
        <v>-1</v>
      </c>
      <c r="R19" s="42">
        <f t="shared" si="4"/>
        <v>-1</v>
      </c>
      <c r="S19" s="50" t="str">
        <f t="shared" si="5"/>
        <v/>
      </c>
    </row>
    <row r="20" spans="1:19" x14ac:dyDescent="0.35">
      <c r="A20" s="29" t="s">
        <v>54</v>
      </c>
      <c r="B20" s="36"/>
      <c r="C20" s="36"/>
      <c r="D20" s="37"/>
      <c r="E20" s="25"/>
      <c r="F20" s="37"/>
      <c r="G20" s="42"/>
      <c r="H20" s="42"/>
      <c r="I20" s="47" t="str">
        <f t="shared" si="0"/>
        <v/>
      </c>
      <c r="J20" s="24">
        <f t="shared" si="1"/>
        <v>-1</v>
      </c>
      <c r="K20" s="24">
        <f t="shared" si="2"/>
        <v>-1</v>
      </c>
      <c r="L20" s="36"/>
      <c r="M20" s="36"/>
      <c r="N20" s="37"/>
      <c r="O20" s="42"/>
      <c r="P20" s="42"/>
      <c r="Q20" s="42">
        <f t="shared" si="3"/>
        <v>-1</v>
      </c>
      <c r="R20" s="42">
        <f t="shared" si="4"/>
        <v>-1</v>
      </c>
      <c r="S20" s="50" t="str">
        <f t="shared" si="5"/>
        <v/>
      </c>
    </row>
    <row r="21" spans="1:19" x14ac:dyDescent="0.35">
      <c r="A21" s="29" t="s">
        <v>55</v>
      </c>
      <c r="B21" s="36"/>
      <c r="C21" s="36"/>
      <c r="D21" s="37"/>
      <c r="E21" s="25"/>
      <c r="F21" s="37"/>
      <c r="G21" s="42"/>
      <c r="H21" s="42"/>
      <c r="I21" s="47" t="str">
        <f t="shared" si="0"/>
        <v/>
      </c>
      <c r="J21" s="24">
        <f t="shared" si="1"/>
        <v>-1</v>
      </c>
      <c r="K21" s="24">
        <f t="shared" si="2"/>
        <v>-1</v>
      </c>
      <c r="L21" s="36"/>
      <c r="M21" s="36"/>
      <c r="N21" s="37"/>
      <c r="O21" s="42"/>
      <c r="P21" s="42"/>
      <c r="Q21" s="42">
        <f t="shared" si="3"/>
        <v>-1</v>
      </c>
      <c r="R21" s="42">
        <f t="shared" si="4"/>
        <v>-1</v>
      </c>
      <c r="S21" s="50" t="str">
        <f t="shared" si="5"/>
        <v/>
      </c>
    </row>
    <row r="22" spans="1:19" x14ac:dyDescent="0.35">
      <c r="A22" s="29" t="s">
        <v>56</v>
      </c>
      <c r="B22" s="36"/>
      <c r="C22" s="36"/>
      <c r="D22" s="37"/>
      <c r="E22" s="25"/>
      <c r="F22" s="37"/>
      <c r="G22" s="42"/>
      <c r="H22" s="42"/>
      <c r="I22" s="47" t="str">
        <f t="shared" si="0"/>
        <v/>
      </c>
      <c r="J22" s="24">
        <f t="shared" si="1"/>
        <v>-1</v>
      </c>
      <c r="K22" s="24">
        <f t="shared" si="2"/>
        <v>-1</v>
      </c>
      <c r="L22" s="36"/>
      <c r="M22" s="36"/>
      <c r="N22" s="37"/>
      <c r="O22" s="42"/>
      <c r="P22" s="42"/>
      <c r="Q22" s="42">
        <f t="shared" si="3"/>
        <v>-1</v>
      </c>
      <c r="R22" s="42">
        <f t="shared" si="4"/>
        <v>-1</v>
      </c>
      <c r="S22" s="50" t="str">
        <f t="shared" si="5"/>
        <v/>
      </c>
    </row>
    <row r="23" spans="1:19" x14ac:dyDescent="0.35">
      <c r="A23" s="29" t="s">
        <v>57</v>
      </c>
      <c r="B23" s="36"/>
      <c r="C23" s="36"/>
      <c r="D23" s="37"/>
      <c r="E23" s="25"/>
      <c r="F23" s="37"/>
      <c r="G23" s="42"/>
      <c r="H23" s="42"/>
      <c r="I23" s="47" t="str">
        <f t="shared" si="0"/>
        <v/>
      </c>
      <c r="J23" s="24">
        <f t="shared" si="1"/>
        <v>-1</v>
      </c>
      <c r="K23" s="24">
        <f t="shared" si="2"/>
        <v>-1</v>
      </c>
      <c r="L23" s="36"/>
      <c r="M23" s="36"/>
      <c r="N23" s="37"/>
      <c r="O23" s="42"/>
      <c r="P23" s="42"/>
      <c r="Q23" s="42">
        <f t="shared" si="3"/>
        <v>-1</v>
      </c>
      <c r="R23" s="42">
        <f t="shared" si="4"/>
        <v>-1</v>
      </c>
      <c r="S23" s="50" t="str">
        <f t="shared" si="5"/>
        <v/>
      </c>
    </row>
    <row r="24" spans="1:19" x14ac:dyDescent="0.35">
      <c r="A24" s="29" t="s">
        <v>58</v>
      </c>
      <c r="B24" s="36"/>
      <c r="C24" s="36"/>
      <c r="D24" s="37"/>
      <c r="E24" s="25"/>
      <c r="F24" s="37"/>
      <c r="G24" s="42"/>
      <c r="H24" s="42"/>
      <c r="I24" s="47" t="str">
        <f t="shared" si="0"/>
        <v/>
      </c>
      <c r="J24" s="24">
        <f t="shared" si="1"/>
        <v>-1</v>
      </c>
      <c r="K24" s="24">
        <f t="shared" si="2"/>
        <v>-1</v>
      </c>
      <c r="L24" s="36"/>
      <c r="M24" s="36"/>
      <c r="N24" s="37"/>
      <c r="O24" s="42"/>
      <c r="P24" s="42"/>
      <c r="Q24" s="42">
        <f t="shared" si="3"/>
        <v>-1</v>
      </c>
      <c r="R24" s="42">
        <f t="shared" si="4"/>
        <v>-1</v>
      </c>
      <c r="S24" s="50" t="str">
        <f t="shared" si="5"/>
        <v/>
      </c>
    </row>
    <row r="25" spans="1:19" x14ac:dyDescent="0.35">
      <c r="A25" s="29" t="s">
        <v>59</v>
      </c>
      <c r="B25" s="36"/>
      <c r="C25" s="36"/>
      <c r="D25" s="37"/>
      <c r="E25" s="25"/>
      <c r="F25" s="37"/>
      <c r="G25" s="42"/>
      <c r="H25" s="42"/>
      <c r="I25" s="47" t="str">
        <f t="shared" si="0"/>
        <v/>
      </c>
      <c r="J25" s="24">
        <f t="shared" si="1"/>
        <v>-1</v>
      </c>
      <c r="K25" s="24">
        <f t="shared" si="2"/>
        <v>-1</v>
      </c>
      <c r="L25" s="36"/>
      <c r="M25" s="36"/>
      <c r="N25" s="37"/>
      <c r="O25" s="42"/>
      <c r="P25" s="42"/>
      <c r="Q25" s="42">
        <f t="shared" si="3"/>
        <v>-1</v>
      </c>
      <c r="R25" s="42">
        <f t="shared" si="4"/>
        <v>-1</v>
      </c>
      <c r="S25" s="50" t="str">
        <f t="shared" si="5"/>
        <v/>
      </c>
    </row>
    <row r="26" spans="1:19" x14ac:dyDescent="0.35">
      <c r="A26" s="29" t="s">
        <v>60</v>
      </c>
      <c r="B26" s="36"/>
      <c r="C26" s="36"/>
      <c r="D26" s="37"/>
      <c r="E26" s="25"/>
      <c r="F26" s="37"/>
      <c r="G26" s="42"/>
      <c r="H26" s="42"/>
      <c r="I26" s="47" t="str">
        <f t="shared" si="0"/>
        <v/>
      </c>
      <c r="J26" s="24">
        <f t="shared" si="1"/>
        <v>-1</v>
      </c>
      <c r="K26" s="24">
        <f t="shared" si="2"/>
        <v>-1</v>
      </c>
      <c r="L26" s="36"/>
      <c r="M26" s="36"/>
      <c r="N26" s="37"/>
      <c r="O26" s="42"/>
      <c r="P26" s="42"/>
      <c r="Q26" s="42">
        <f t="shared" si="3"/>
        <v>-1</v>
      </c>
      <c r="R26" s="42">
        <f t="shared" si="4"/>
        <v>-1</v>
      </c>
      <c r="S26" s="50" t="str">
        <f t="shared" si="5"/>
        <v/>
      </c>
    </row>
    <row r="27" spans="1:19" x14ac:dyDescent="0.35">
      <c r="A27" s="29" t="s">
        <v>61</v>
      </c>
      <c r="B27" s="36"/>
      <c r="C27" s="36"/>
      <c r="D27" s="37"/>
      <c r="E27" s="25"/>
      <c r="F27" s="37"/>
      <c r="G27" s="42"/>
      <c r="H27" s="42"/>
      <c r="I27" s="47" t="str">
        <f t="shared" si="0"/>
        <v/>
      </c>
      <c r="J27" s="24">
        <f t="shared" si="1"/>
        <v>-1</v>
      </c>
      <c r="K27" s="24">
        <f t="shared" si="2"/>
        <v>-1</v>
      </c>
      <c r="L27" s="36"/>
      <c r="M27" s="36"/>
      <c r="N27" s="37"/>
      <c r="O27" s="42"/>
      <c r="P27" s="42"/>
      <c r="Q27" s="42">
        <f t="shared" si="3"/>
        <v>-1</v>
      </c>
      <c r="R27" s="42">
        <f t="shared" si="4"/>
        <v>-1</v>
      </c>
      <c r="S27" s="50" t="str">
        <f t="shared" si="5"/>
        <v/>
      </c>
    </row>
    <row r="28" spans="1:19" x14ac:dyDescent="0.35">
      <c r="A28" s="29" t="s">
        <v>62</v>
      </c>
      <c r="B28" s="36"/>
      <c r="C28" s="36"/>
      <c r="D28" s="37"/>
      <c r="E28" s="25"/>
      <c r="F28" s="37"/>
      <c r="G28" s="42"/>
      <c r="H28" s="42"/>
      <c r="I28" s="47" t="str">
        <f t="shared" si="0"/>
        <v/>
      </c>
      <c r="J28" s="24">
        <f t="shared" si="1"/>
        <v>-1</v>
      </c>
      <c r="K28" s="24">
        <f t="shared" si="2"/>
        <v>-1</v>
      </c>
      <c r="L28" s="36"/>
      <c r="M28" s="36"/>
      <c r="N28" s="37"/>
      <c r="O28" s="42"/>
      <c r="P28" s="42"/>
      <c r="Q28" s="42">
        <f t="shared" si="3"/>
        <v>-1</v>
      </c>
      <c r="R28" s="42">
        <f t="shared" si="4"/>
        <v>-1</v>
      </c>
      <c r="S28" s="50" t="str">
        <f t="shared" si="5"/>
        <v/>
      </c>
    </row>
    <row r="29" spans="1:19" x14ac:dyDescent="0.35">
      <c r="A29" s="29" t="s">
        <v>63</v>
      </c>
      <c r="B29" s="36"/>
      <c r="C29" s="36"/>
      <c r="D29" s="37"/>
      <c r="E29" s="25"/>
      <c r="F29" s="37"/>
      <c r="G29" s="42"/>
      <c r="H29" s="42"/>
      <c r="I29" s="47" t="str">
        <f t="shared" si="0"/>
        <v/>
      </c>
      <c r="J29" s="24">
        <f t="shared" si="1"/>
        <v>-1</v>
      </c>
      <c r="K29" s="24">
        <f t="shared" si="2"/>
        <v>-1</v>
      </c>
      <c r="L29" s="36"/>
      <c r="M29" s="36"/>
      <c r="N29" s="37"/>
      <c r="O29" s="42"/>
      <c r="P29" s="42"/>
      <c r="Q29" s="42">
        <f t="shared" si="3"/>
        <v>-1</v>
      </c>
      <c r="R29" s="42">
        <f t="shared" si="4"/>
        <v>-1</v>
      </c>
      <c r="S29" s="50" t="str">
        <f t="shared" si="5"/>
        <v/>
      </c>
    </row>
    <row r="30" spans="1:19" x14ac:dyDescent="0.35">
      <c r="A30" s="29" t="s">
        <v>64</v>
      </c>
      <c r="B30" s="36"/>
      <c r="C30" s="36"/>
      <c r="D30" s="37"/>
      <c r="E30" s="25"/>
      <c r="F30" s="37"/>
      <c r="G30" s="42"/>
      <c r="H30" s="42"/>
      <c r="I30" s="47" t="str">
        <f t="shared" si="0"/>
        <v/>
      </c>
      <c r="J30" s="24">
        <f t="shared" si="1"/>
        <v>-1</v>
      </c>
      <c r="K30" s="24">
        <f t="shared" si="2"/>
        <v>-1</v>
      </c>
      <c r="L30" s="36"/>
      <c r="M30" s="36"/>
      <c r="N30" s="37"/>
      <c r="O30" s="42"/>
      <c r="P30" s="42"/>
      <c r="Q30" s="42">
        <f t="shared" si="3"/>
        <v>-1</v>
      </c>
      <c r="R30" s="42">
        <f t="shared" si="4"/>
        <v>-1</v>
      </c>
      <c r="S30" s="50" t="str">
        <f t="shared" si="5"/>
        <v/>
      </c>
    </row>
    <row r="31" spans="1:19" x14ac:dyDescent="0.35">
      <c r="A31" s="29" t="s">
        <v>65</v>
      </c>
      <c r="B31" s="36"/>
      <c r="C31" s="36"/>
      <c r="D31" s="37"/>
      <c r="E31" s="25"/>
      <c r="F31" s="37"/>
      <c r="G31" s="42"/>
      <c r="H31" s="42"/>
      <c r="I31" s="47" t="str">
        <f t="shared" si="0"/>
        <v/>
      </c>
      <c r="J31" s="24">
        <f t="shared" si="1"/>
        <v>-1</v>
      </c>
      <c r="K31" s="24">
        <f t="shared" si="2"/>
        <v>-1</v>
      </c>
      <c r="L31" s="36"/>
      <c r="M31" s="36"/>
      <c r="N31" s="37"/>
      <c r="O31" s="42"/>
      <c r="P31" s="42"/>
      <c r="Q31" s="42">
        <f t="shared" si="3"/>
        <v>-1</v>
      </c>
      <c r="R31" s="42">
        <f t="shared" si="4"/>
        <v>-1</v>
      </c>
      <c r="S31" s="50" t="str">
        <f t="shared" si="5"/>
        <v/>
      </c>
    </row>
    <row r="32" spans="1:19" x14ac:dyDescent="0.35">
      <c r="A32" s="29" t="s">
        <v>66</v>
      </c>
      <c r="B32" s="36"/>
      <c r="C32" s="36"/>
      <c r="D32" s="37"/>
      <c r="E32" s="25"/>
      <c r="F32" s="37"/>
      <c r="G32" s="42"/>
      <c r="H32" s="42"/>
      <c r="I32" s="47" t="str">
        <f t="shared" si="0"/>
        <v/>
      </c>
      <c r="J32" s="24">
        <f t="shared" si="1"/>
        <v>-1</v>
      </c>
      <c r="K32" s="24">
        <f t="shared" si="2"/>
        <v>-1</v>
      </c>
      <c r="L32" s="36"/>
      <c r="M32" s="36"/>
      <c r="N32" s="37"/>
      <c r="O32" s="42"/>
      <c r="P32" s="42"/>
      <c r="Q32" s="42">
        <f t="shared" si="3"/>
        <v>-1</v>
      </c>
      <c r="R32" s="42">
        <f t="shared" si="4"/>
        <v>-1</v>
      </c>
      <c r="S32" s="50" t="str">
        <f t="shared" si="5"/>
        <v/>
      </c>
    </row>
    <row r="33" spans="1:19" x14ac:dyDescent="0.35">
      <c r="A33" s="29" t="s">
        <v>67</v>
      </c>
      <c r="B33" s="36"/>
      <c r="C33" s="36"/>
      <c r="D33" s="37"/>
      <c r="E33" s="25"/>
      <c r="F33" s="37"/>
      <c r="G33" s="42"/>
      <c r="H33" s="42"/>
      <c r="I33" s="47" t="str">
        <f t="shared" si="0"/>
        <v/>
      </c>
      <c r="J33" s="24">
        <f t="shared" si="1"/>
        <v>-1</v>
      </c>
      <c r="K33" s="24">
        <f t="shared" si="2"/>
        <v>-1</v>
      </c>
      <c r="L33" s="36"/>
      <c r="M33" s="36"/>
      <c r="N33" s="37"/>
      <c r="O33" s="42"/>
      <c r="P33" s="42"/>
      <c r="Q33" s="42">
        <f t="shared" si="3"/>
        <v>-1</v>
      </c>
      <c r="R33" s="42">
        <f t="shared" si="4"/>
        <v>-1</v>
      </c>
      <c r="S33" s="50" t="str">
        <f t="shared" si="5"/>
        <v/>
      </c>
    </row>
    <row r="34" spans="1:19" x14ac:dyDescent="0.35">
      <c r="A34" s="29" t="s">
        <v>68</v>
      </c>
      <c r="B34" s="36"/>
      <c r="C34" s="36"/>
      <c r="D34" s="37"/>
      <c r="E34" s="25"/>
      <c r="F34" s="37"/>
      <c r="G34" s="42"/>
      <c r="H34" s="42"/>
      <c r="I34" s="47" t="str">
        <f t="shared" si="0"/>
        <v/>
      </c>
      <c r="J34" s="24">
        <f t="shared" si="1"/>
        <v>-1</v>
      </c>
      <c r="K34" s="24">
        <f t="shared" si="2"/>
        <v>-1</v>
      </c>
      <c r="L34" s="36"/>
      <c r="M34" s="36"/>
      <c r="N34" s="37"/>
      <c r="O34" s="42"/>
      <c r="P34" s="42"/>
      <c r="Q34" s="42">
        <f t="shared" si="3"/>
        <v>-1</v>
      </c>
      <c r="R34" s="42">
        <f t="shared" si="4"/>
        <v>-1</v>
      </c>
      <c r="S34" s="50" t="str">
        <f t="shared" si="5"/>
        <v/>
      </c>
    </row>
    <row r="35" spans="1:19" x14ac:dyDescent="0.35">
      <c r="A35" s="29" t="s">
        <v>69</v>
      </c>
      <c r="B35" s="36"/>
      <c r="C35" s="36"/>
      <c r="D35" s="37"/>
      <c r="E35" s="25"/>
      <c r="F35" s="37"/>
      <c r="G35" s="42"/>
      <c r="H35" s="42"/>
      <c r="I35" s="47" t="str">
        <f t="shared" si="0"/>
        <v/>
      </c>
      <c r="J35" s="24">
        <f t="shared" si="1"/>
        <v>-1</v>
      </c>
      <c r="K35" s="24">
        <f t="shared" si="2"/>
        <v>-1</v>
      </c>
      <c r="L35" s="36"/>
      <c r="M35" s="36"/>
      <c r="N35" s="37"/>
      <c r="O35" s="42"/>
      <c r="P35" s="42"/>
      <c r="Q35" s="42">
        <f t="shared" si="3"/>
        <v>-1</v>
      </c>
      <c r="R35" s="42">
        <f t="shared" si="4"/>
        <v>-1</v>
      </c>
      <c r="S35" s="50" t="str">
        <f t="shared" si="5"/>
        <v/>
      </c>
    </row>
    <row r="36" spans="1:19" x14ac:dyDescent="0.35">
      <c r="A36" s="29" t="s">
        <v>70</v>
      </c>
      <c r="B36" s="36"/>
      <c r="C36" s="36"/>
      <c r="D36" s="37"/>
      <c r="E36" s="25"/>
      <c r="F36" s="37"/>
      <c r="G36" s="42"/>
      <c r="H36" s="42"/>
      <c r="I36" s="47" t="str">
        <f t="shared" si="0"/>
        <v/>
      </c>
      <c r="J36" s="24">
        <f t="shared" ref="J36:J53" si="6">IF(H36&lt;&gt;"",VLOOKUP(H36,Impact,2,FALSE)-0.5,-1)</f>
        <v>-1</v>
      </c>
      <c r="K36" s="24">
        <f t="shared" ref="K36:K53" si="7">IF(G36&lt;&gt;"",VLOOKUP(G36,Probability,2,FALSE)-0.5,-1)</f>
        <v>-1</v>
      </c>
      <c r="L36" s="36"/>
      <c r="M36" s="36"/>
      <c r="N36" s="37"/>
      <c r="O36" s="42"/>
      <c r="P36" s="42"/>
      <c r="Q36" s="42">
        <f t="shared" ref="Q36:Q53" si="8">IF(P36&lt;&gt;"",VLOOKUP(P36,Impact,2,FALSE)-0.5,-1)</f>
        <v>-1</v>
      </c>
      <c r="R36" s="42">
        <f t="shared" ref="R36:R53" si="9">IF(O36&lt;&gt;"",VLOOKUP(O36,Probability,2,FALSE)-0.5,-1)</f>
        <v>-1</v>
      </c>
      <c r="S36" s="50" t="str">
        <f t="shared" si="5"/>
        <v/>
      </c>
    </row>
    <row r="37" spans="1:19" x14ac:dyDescent="0.35">
      <c r="A37" s="29" t="s">
        <v>71</v>
      </c>
      <c r="B37" s="36"/>
      <c r="C37" s="36"/>
      <c r="D37" s="37"/>
      <c r="E37" s="25"/>
      <c r="F37" s="37"/>
      <c r="G37" s="42"/>
      <c r="H37" s="42"/>
      <c r="I37" s="47" t="str">
        <f t="shared" si="0"/>
        <v/>
      </c>
      <c r="J37" s="24">
        <f t="shared" si="6"/>
        <v>-1</v>
      </c>
      <c r="K37" s="24">
        <f t="shared" si="7"/>
        <v>-1</v>
      </c>
      <c r="L37" s="36"/>
      <c r="M37" s="36"/>
      <c r="N37" s="37"/>
      <c r="O37" s="42"/>
      <c r="P37" s="42"/>
      <c r="Q37" s="42">
        <f t="shared" si="8"/>
        <v>-1</v>
      </c>
      <c r="R37" s="42">
        <f t="shared" si="9"/>
        <v>-1</v>
      </c>
      <c r="S37" s="50" t="str">
        <f t="shared" si="5"/>
        <v/>
      </c>
    </row>
    <row r="38" spans="1:19" x14ac:dyDescent="0.35">
      <c r="A38" s="29" t="s">
        <v>72</v>
      </c>
      <c r="B38" s="36"/>
      <c r="C38" s="36"/>
      <c r="D38" s="37"/>
      <c r="E38" s="25"/>
      <c r="F38" s="37"/>
      <c r="G38" s="42"/>
      <c r="H38" s="42"/>
      <c r="I38" s="47" t="str">
        <f t="shared" si="0"/>
        <v/>
      </c>
      <c r="J38" s="24">
        <f t="shared" si="6"/>
        <v>-1</v>
      </c>
      <c r="K38" s="24">
        <f t="shared" si="7"/>
        <v>-1</v>
      </c>
      <c r="L38" s="36"/>
      <c r="M38" s="36"/>
      <c r="N38" s="37"/>
      <c r="O38" s="42"/>
      <c r="P38" s="42"/>
      <c r="Q38" s="42">
        <f t="shared" si="8"/>
        <v>-1</v>
      </c>
      <c r="R38" s="42">
        <f t="shared" si="9"/>
        <v>-1</v>
      </c>
      <c r="S38" s="50" t="str">
        <f t="shared" si="5"/>
        <v/>
      </c>
    </row>
    <row r="39" spans="1:19" x14ac:dyDescent="0.35">
      <c r="A39" s="29" t="s">
        <v>73</v>
      </c>
      <c r="B39" s="36"/>
      <c r="C39" s="36"/>
      <c r="D39" s="37"/>
      <c r="E39" s="25"/>
      <c r="F39" s="37"/>
      <c r="G39" s="42"/>
      <c r="H39" s="42"/>
      <c r="I39" s="47" t="str">
        <f t="shared" si="0"/>
        <v/>
      </c>
      <c r="J39" s="24">
        <f t="shared" si="6"/>
        <v>-1</v>
      </c>
      <c r="K39" s="24">
        <f t="shared" si="7"/>
        <v>-1</v>
      </c>
      <c r="L39" s="36"/>
      <c r="M39" s="36"/>
      <c r="N39" s="37"/>
      <c r="O39" s="42"/>
      <c r="P39" s="42"/>
      <c r="Q39" s="42">
        <f t="shared" si="8"/>
        <v>-1</v>
      </c>
      <c r="R39" s="42">
        <f t="shared" si="9"/>
        <v>-1</v>
      </c>
      <c r="S39" s="50" t="str">
        <f t="shared" si="5"/>
        <v/>
      </c>
    </row>
    <row r="40" spans="1:19" x14ac:dyDescent="0.35">
      <c r="A40" s="29" t="s">
        <v>81</v>
      </c>
      <c r="B40" s="36"/>
      <c r="C40" s="36"/>
      <c r="D40" s="37"/>
      <c r="E40" s="25"/>
      <c r="F40" s="37"/>
      <c r="G40" s="42"/>
      <c r="H40" s="42"/>
      <c r="I40" s="47" t="str">
        <f t="shared" ref="I40:I53" si="10">IF(AND(G40&lt;&gt;"",H40&lt;&gt;""),VLOOKUP(G40,Probability,2,FALSE)*VLOOKUP(H40,Impact,2,FALSE),"")</f>
        <v/>
      </c>
      <c r="J40" s="24">
        <f t="shared" si="6"/>
        <v>-1</v>
      </c>
      <c r="K40" s="24">
        <f t="shared" si="7"/>
        <v>-1</v>
      </c>
      <c r="L40" s="36"/>
      <c r="M40" s="36"/>
      <c r="N40" s="37"/>
      <c r="O40" s="42"/>
      <c r="P40" s="42"/>
      <c r="Q40" s="42">
        <f t="shared" si="8"/>
        <v>-1</v>
      </c>
      <c r="R40" s="42">
        <f t="shared" si="9"/>
        <v>-1</v>
      </c>
      <c r="S40" s="50" t="str">
        <f t="shared" si="5"/>
        <v/>
      </c>
    </row>
    <row r="41" spans="1:19" x14ac:dyDescent="0.35">
      <c r="A41" s="29" t="s">
        <v>82</v>
      </c>
      <c r="B41" s="36"/>
      <c r="C41" s="36"/>
      <c r="D41" s="37"/>
      <c r="E41" s="25"/>
      <c r="F41" s="37"/>
      <c r="G41" s="42"/>
      <c r="H41" s="42"/>
      <c r="I41" s="47" t="str">
        <f t="shared" si="10"/>
        <v/>
      </c>
      <c r="J41" s="24">
        <f t="shared" si="6"/>
        <v>-1</v>
      </c>
      <c r="K41" s="24">
        <f t="shared" si="7"/>
        <v>-1</v>
      </c>
      <c r="L41" s="36"/>
      <c r="M41" s="36"/>
      <c r="N41" s="37"/>
      <c r="O41" s="42"/>
      <c r="P41" s="42"/>
      <c r="Q41" s="42">
        <f t="shared" si="8"/>
        <v>-1</v>
      </c>
      <c r="R41" s="42">
        <f t="shared" si="9"/>
        <v>-1</v>
      </c>
      <c r="S41" s="50" t="str">
        <f t="shared" si="5"/>
        <v/>
      </c>
    </row>
    <row r="42" spans="1:19" x14ac:dyDescent="0.35">
      <c r="A42" s="29" t="s">
        <v>83</v>
      </c>
      <c r="B42" s="36"/>
      <c r="C42" s="36"/>
      <c r="D42" s="37"/>
      <c r="E42" s="25"/>
      <c r="F42" s="37"/>
      <c r="G42" s="42"/>
      <c r="H42" s="42"/>
      <c r="I42" s="47" t="str">
        <f t="shared" si="10"/>
        <v/>
      </c>
      <c r="J42" s="24">
        <f t="shared" si="6"/>
        <v>-1</v>
      </c>
      <c r="K42" s="24">
        <f t="shared" si="7"/>
        <v>-1</v>
      </c>
      <c r="L42" s="36"/>
      <c r="M42" s="36"/>
      <c r="N42" s="37"/>
      <c r="O42" s="42"/>
      <c r="P42" s="42"/>
      <c r="Q42" s="42">
        <f t="shared" si="8"/>
        <v>-1</v>
      </c>
      <c r="R42" s="42">
        <f t="shared" si="9"/>
        <v>-1</v>
      </c>
      <c r="S42" s="50" t="str">
        <f t="shared" si="5"/>
        <v/>
      </c>
    </row>
    <row r="43" spans="1:19" x14ac:dyDescent="0.35">
      <c r="A43" s="29" t="s">
        <v>84</v>
      </c>
      <c r="B43" s="36"/>
      <c r="C43" s="36"/>
      <c r="D43" s="37"/>
      <c r="E43" s="25"/>
      <c r="F43" s="37"/>
      <c r="G43" s="42"/>
      <c r="H43" s="42"/>
      <c r="I43" s="47" t="str">
        <f t="shared" si="10"/>
        <v/>
      </c>
      <c r="J43" s="24">
        <f t="shared" si="6"/>
        <v>-1</v>
      </c>
      <c r="K43" s="24">
        <f t="shared" si="7"/>
        <v>-1</v>
      </c>
      <c r="L43" s="36"/>
      <c r="M43" s="36"/>
      <c r="N43" s="37"/>
      <c r="O43" s="42"/>
      <c r="P43" s="42"/>
      <c r="Q43" s="42">
        <f t="shared" si="8"/>
        <v>-1</v>
      </c>
      <c r="R43" s="42">
        <f t="shared" si="9"/>
        <v>-1</v>
      </c>
      <c r="S43" s="50" t="str">
        <f t="shared" si="5"/>
        <v/>
      </c>
    </row>
    <row r="44" spans="1:19" x14ac:dyDescent="0.35">
      <c r="A44" s="29" t="s">
        <v>85</v>
      </c>
      <c r="B44" s="36"/>
      <c r="C44" s="36"/>
      <c r="D44" s="37"/>
      <c r="E44" s="25"/>
      <c r="F44" s="37"/>
      <c r="G44" s="42"/>
      <c r="H44" s="42"/>
      <c r="I44" s="47" t="str">
        <f t="shared" si="10"/>
        <v/>
      </c>
      <c r="J44" s="24">
        <f t="shared" si="6"/>
        <v>-1</v>
      </c>
      <c r="K44" s="24">
        <f t="shared" si="7"/>
        <v>-1</v>
      </c>
      <c r="L44" s="36"/>
      <c r="M44" s="36"/>
      <c r="N44" s="37"/>
      <c r="O44" s="42"/>
      <c r="P44" s="42"/>
      <c r="Q44" s="42">
        <f t="shared" si="8"/>
        <v>-1</v>
      </c>
      <c r="R44" s="42">
        <f t="shared" si="9"/>
        <v>-1</v>
      </c>
      <c r="S44" s="50" t="str">
        <f t="shared" si="5"/>
        <v/>
      </c>
    </row>
    <row r="45" spans="1:19" x14ac:dyDescent="0.35">
      <c r="A45" s="29" t="s">
        <v>86</v>
      </c>
      <c r="B45" s="36"/>
      <c r="C45" s="36"/>
      <c r="D45" s="37"/>
      <c r="E45" s="25"/>
      <c r="F45" s="37"/>
      <c r="G45" s="42"/>
      <c r="H45" s="42"/>
      <c r="I45" s="47" t="str">
        <f t="shared" si="10"/>
        <v/>
      </c>
      <c r="J45" s="24">
        <f t="shared" si="6"/>
        <v>-1</v>
      </c>
      <c r="K45" s="24">
        <f t="shared" si="7"/>
        <v>-1</v>
      </c>
      <c r="L45" s="36"/>
      <c r="M45" s="36"/>
      <c r="N45" s="37"/>
      <c r="O45" s="42"/>
      <c r="P45" s="42"/>
      <c r="Q45" s="42">
        <f t="shared" si="8"/>
        <v>-1</v>
      </c>
      <c r="R45" s="42">
        <f t="shared" si="9"/>
        <v>-1</v>
      </c>
      <c r="S45" s="50" t="str">
        <f t="shared" si="5"/>
        <v/>
      </c>
    </row>
    <row r="46" spans="1:19" x14ac:dyDescent="0.35">
      <c r="A46" s="29" t="s">
        <v>87</v>
      </c>
      <c r="B46" s="36"/>
      <c r="C46" s="36"/>
      <c r="D46" s="37"/>
      <c r="E46" s="25"/>
      <c r="F46" s="37"/>
      <c r="G46" s="42"/>
      <c r="H46" s="42"/>
      <c r="I46" s="47" t="str">
        <f t="shared" si="10"/>
        <v/>
      </c>
      <c r="J46" s="24">
        <f t="shared" si="6"/>
        <v>-1</v>
      </c>
      <c r="K46" s="24">
        <f t="shared" si="7"/>
        <v>-1</v>
      </c>
      <c r="L46" s="36"/>
      <c r="M46" s="36"/>
      <c r="N46" s="37"/>
      <c r="O46" s="42"/>
      <c r="P46" s="42"/>
      <c r="Q46" s="42">
        <f t="shared" si="8"/>
        <v>-1</v>
      </c>
      <c r="R46" s="42">
        <f t="shared" si="9"/>
        <v>-1</v>
      </c>
      <c r="S46" s="50" t="str">
        <f t="shared" si="5"/>
        <v/>
      </c>
    </row>
    <row r="47" spans="1:19" x14ac:dyDescent="0.35">
      <c r="A47" s="29" t="s">
        <v>88</v>
      </c>
      <c r="B47" s="36"/>
      <c r="C47" s="36"/>
      <c r="D47" s="37"/>
      <c r="E47" s="25"/>
      <c r="F47" s="37"/>
      <c r="G47" s="42"/>
      <c r="H47" s="42"/>
      <c r="I47" s="47" t="str">
        <f t="shared" si="10"/>
        <v/>
      </c>
      <c r="J47" s="24">
        <f t="shared" si="6"/>
        <v>-1</v>
      </c>
      <c r="K47" s="24">
        <f t="shared" si="7"/>
        <v>-1</v>
      </c>
      <c r="L47" s="36"/>
      <c r="M47" s="36"/>
      <c r="N47" s="37"/>
      <c r="O47" s="42"/>
      <c r="P47" s="42"/>
      <c r="Q47" s="42">
        <f t="shared" si="8"/>
        <v>-1</v>
      </c>
      <c r="R47" s="42">
        <f t="shared" si="9"/>
        <v>-1</v>
      </c>
      <c r="S47" s="50" t="str">
        <f t="shared" si="5"/>
        <v/>
      </c>
    </row>
    <row r="48" spans="1:19" x14ac:dyDescent="0.35">
      <c r="A48" s="29" t="s">
        <v>89</v>
      </c>
      <c r="B48" s="36"/>
      <c r="C48" s="36"/>
      <c r="D48" s="37"/>
      <c r="E48" s="25"/>
      <c r="F48" s="37"/>
      <c r="G48" s="42"/>
      <c r="H48" s="42"/>
      <c r="I48" s="47" t="str">
        <f t="shared" si="10"/>
        <v/>
      </c>
      <c r="J48" s="24">
        <f t="shared" si="6"/>
        <v>-1</v>
      </c>
      <c r="K48" s="24">
        <f t="shared" si="7"/>
        <v>-1</v>
      </c>
      <c r="L48" s="36"/>
      <c r="M48" s="36"/>
      <c r="N48" s="37"/>
      <c r="O48" s="42"/>
      <c r="P48" s="42"/>
      <c r="Q48" s="42">
        <f t="shared" si="8"/>
        <v>-1</v>
      </c>
      <c r="R48" s="42">
        <f t="shared" si="9"/>
        <v>-1</v>
      </c>
      <c r="S48" s="50" t="str">
        <f t="shared" si="5"/>
        <v/>
      </c>
    </row>
    <row r="49" spans="1:19" x14ac:dyDescent="0.35">
      <c r="A49" s="29" t="s">
        <v>90</v>
      </c>
      <c r="B49" s="36"/>
      <c r="C49" s="36"/>
      <c r="D49" s="37"/>
      <c r="E49" s="25"/>
      <c r="F49" s="37"/>
      <c r="G49" s="42"/>
      <c r="H49" s="42"/>
      <c r="I49" s="47" t="str">
        <f t="shared" si="10"/>
        <v/>
      </c>
      <c r="J49" s="24">
        <f t="shared" si="6"/>
        <v>-1</v>
      </c>
      <c r="K49" s="24">
        <f t="shared" si="7"/>
        <v>-1</v>
      </c>
      <c r="L49" s="36"/>
      <c r="M49" s="36"/>
      <c r="N49" s="37"/>
      <c r="O49" s="42"/>
      <c r="P49" s="42"/>
      <c r="Q49" s="42">
        <f t="shared" si="8"/>
        <v>-1</v>
      </c>
      <c r="R49" s="42">
        <f t="shared" si="9"/>
        <v>-1</v>
      </c>
      <c r="S49" s="50" t="str">
        <f t="shared" si="5"/>
        <v/>
      </c>
    </row>
    <row r="50" spans="1:19" x14ac:dyDescent="0.35">
      <c r="A50" s="29" t="s">
        <v>91</v>
      </c>
      <c r="B50" s="36"/>
      <c r="C50" s="36"/>
      <c r="D50" s="37"/>
      <c r="E50" s="25"/>
      <c r="F50" s="37"/>
      <c r="G50" s="42"/>
      <c r="H50" s="42"/>
      <c r="I50" s="47" t="str">
        <f t="shared" si="10"/>
        <v/>
      </c>
      <c r="J50" s="24">
        <f t="shared" si="6"/>
        <v>-1</v>
      </c>
      <c r="K50" s="24">
        <f t="shared" si="7"/>
        <v>-1</v>
      </c>
      <c r="L50" s="36"/>
      <c r="M50" s="36"/>
      <c r="N50" s="37"/>
      <c r="O50" s="42"/>
      <c r="P50" s="42"/>
      <c r="Q50" s="42">
        <f t="shared" si="8"/>
        <v>-1</v>
      </c>
      <c r="R50" s="42">
        <f t="shared" si="9"/>
        <v>-1</v>
      </c>
      <c r="S50" s="50" t="str">
        <f t="shared" si="5"/>
        <v/>
      </c>
    </row>
    <row r="51" spans="1:19" x14ac:dyDescent="0.35">
      <c r="A51" s="29" t="s">
        <v>92</v>
      </c>
      <c r="B51" s="36"/>
      <c r="C51" s="36"/>
      <c r="D51" s="37"/>
      <c r="E51" s="25"/>
      <c r="F51" s="37"/>
      <c r="G51" s="42"/>
      <c r="H51" s="42"/>
      <c r="I51" s="47" t="str">
        <f t="shared" si="10"/>
        <v/>
      </c>
      <c r="J51" s="24">
        <f t="shared" si="6"/>
        <v>-1</v>
      </c>
      <c r="K51" s="24">
        <f t="shared" si="7"/>
        <v>-1</v>
      </c>
      <c r="L51" s="36"/>
      <c r="M51" s="36"/>
      <c r="N51" s="37"/>
      <c r="O51" s="42"/>
      <c r="P51" s="42"/>
      <c r="Q51" s="42">
        <f t="shared" si="8"/>
        <v>-1</v>
      </c>
      <c r="R51" s="42">
        <f t="shared" si="9"/>
        <v>-1</v>
      </c>
      <c r="S51" s="50" t="str">
        <f t="shared" si="5"/>
        <v/>
      </c>
    </row>
    <row r="52" spans="1:19" x14ac:dyDescent="0.35">
      <c r="A52" s="29" t="s">
        <v>93</v>
      </c>
      <c r="B52" s="36"/>
      <c r="C52" s="36"/>
      <c r="D52" s="37"/>
      <c r="E52" s="25"/>
      <c r="F52" s="37"/>
      <c r="G52" s="42"/>
      <c r="H52" s="42"/>
      <c r="I52" s="47" t="str">
        <f t="shared" si="10"/>
        <v/>
      </c>
      <c r="J52" s="24">
        <f t="shared" si="6"/>
        <v>-1</v>
      </c>
      <c r="K52" s="24">
        <f t="shared" si="7"/>
        <v>-1</v>
      </c>
      <c r="L52" s="36"/>
      <c r="M52" s="36"/>
      <c r="N52" s="37"/>
      <c r="O52" s="42"/>
      <c r="P52" s="42"/>
      <c r="Q52" s="42">
        <f t="shared" si="8"/>
        <v>-1</v>
      </c>
      <c r="R52" s="42">
        <f t="shared" si="9"/>
        <v>-1</v>
      </c>
      <c r="S52" s="50" t="str">
        <f t="shared" si="5"/>
        <v/>
      </c>
    </row>
    <row r="53" spans="1:19" x14ac:dyDescent="0.35">
      <c r="A53" s="30" t="s">
        <v>94</v>
      </c>
      <c r="B53" s="38"/>
      <c r="C53" s="38"/>
      <c r="D53" s="39"/>
      <c r="E53" s="32"/>
      <c r="F53" s="39"/>
      <c r="G53" s="43"/>
      <c r="H53" s="43"/>
      <c r="I53" s="48" t="str">
        <f t="shared" si="10"/>
        <v/>
      </c>
      <c r="J53" s="31">
        <f t="shared" si="6"/>
        <v>-1</v>
      </c>
      <c r="K53" s="31">
        <f t="shared" si="7"/>
        <v>-1</v>
      </c>
      <c r="L53" s="38"/>
      <c r="M53" s="38"/>
      <c r="N53" s="39"/>
      <c r="O53" s="43"/>
      <c r="P53" s="43"/>
      <c r="Q53" s="43">
        <f t="shared" si="8"/>
        <v>-1</v>
      </c>
      <c r="R53" s="43">
        <f t="shared" si="9"/>
        <v>-1</v>
      </c>
      <c r="S53" s="51" t="str">
        <f t="shared" si="5"/>
        <v/>
      </c>
    </row>
  </sheetData>
  <mergeCells count="1">
    <mergeCell ref="A1:C1"/>
  </mergeCells>
  <hyperlinks>
    <hyperlink ref="G2" location="Probability" display="Probability of occurence of the Risk: Show scale" xr:uid="{00000000-0004-0000-0000-000000000000}"/>
    <hyperlink ref="H2" location="Impact" display="Impact: Levels of consequence" xr:uid="{00000000-0004-0000-0000-000001000000}"/>
    <hyperlink ref="O2" location="Probability" display="Probability after application of measures: Show scale" xr:uid="{00000000-0004-0000-0000-000002000000}"/>
    <hyperlink ref="P2" location="Impact" display="Impact after application of measures" xr:uid="{00000000-0004-0000-0000-000003000000}"/>
  </hyperlinks>
  <pageMargins left="0.25" right="0.25" top="0.75" bottom="0.75" header="0.3" footer="0.3"/>
  <pageSetup paperSize="8" scale="52" fitToHeight="0" orientation="landscape"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Parameter!$A$12:$A$16</xm:f>
          </x14:formula1>
          <xm:sqref>H4:H53 P4:P53</xm:sqref>
        </x14:dataValidation>
        <x14:dataValidation type="list" allowBlank="1" showInputMessage="1" showErrorMessage="1" xr:uid="{00000000-0002-0000-0000-000001000000}">
          <x14:formula1>
            <xm:f>Parameter!$A$3:$A$7</xm:f>
          </x14:formula1>
          <xm:sqref>G4:G53 O4:O53</xm:sqref>
        </x14:dataValidation>
        <x14:dataValidation type="list" allowBlank="1" showInputMessage="1" showErrorMessage="1" xr:uid="{00000000-0002-0000-0000-000002000000}">
          <x14:formula1>
            <xm:f>Parameter!$A$21:$A$27</xm:f>
          </x14:formula1>
          <xm:sqref>E4:E53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27"/>
  <sheetViews>
    <sheetView workbookViewId="0">
      <selection activeCell="C7" sqref="C7"/>
    </sheetView>
  </sheetViews>
  <sheetFormatPr baseColWidth="10" defaultColWidth="9.1796875" defaultRowHeight="14.5" x14ac:dyDescent="0.35"/>
  <cols>
    <col min="1" max="1" width="19.36328125" bestFit="1" customWidth="1"/>
    <col min="2" max="2" width="3.1796875" style="1" customWidth="1"/>
    <col min="3" max="3" width="89.1796875" bestFit="1" customWidth="1"/>
  </cols>
  <sheetData>
    <row r="2" spans="1:3" x14ac:dyDescent="0.35">
      <c r="A2" s="40" t="s">
        <v>0</v>
      </c>
    </row>
    <row r="3" spans="1:3" x14ac:dyDescent="0.35">
      <c r="A3" s="5" t="s">
        <v>1</v>
      </c>
      <c r="B3" s="6">
        <v>1</v>
      </c>
      <c r="C3" t="s">
        <v>2</v>
      </c>
    </row>
    <row r="4" spans="1:3" x14ac:dyDescent="0.35">
      <c r="A4" s="5" t="s">
        <v>35</v>
      </c>
      <c r="B4" s="6">
        <v>2</v>
      </c>
      <c r="C4" t="s">
        <v>3</v>
      </c>
    </row>
    <row r="5" spans="1:3" x14ac:dyDescent="0.35">
      <c r="A5" s="5" t="s">
        <v>4</v>
      </c>
      <c r="B5" s="6">
        <v>3</v>
      </c>
      <c r="C5" t="s">
        <v>34</v>
      </c>
    </row>
    <row r="6" spans="1:3" x14ac:dyDescent="0.35">
      <c r="A6" s="5" t="s">
        <v>36</v>
      </c>
      <c r="B6" s="6">
        <v>4</v>
      </c>
      <c r="C6" t="s">
        <v>33</v>
      </c>
    </row>
    <row r="7" spans="1:3" x14ac:dyDescent="0.35">
      <c r="A7" s="5" t="s">
        <v>5</v>
      </c>
      <c r="B7" s="6">
        <v>5</v>
      </c>
      <c r="C7" t="s">
        <v>6</v>
      </c>
    </row>
    <row r="11" spans="1:3" x14ac:dyDescent="0.35">
      <c r="A11" s="40" t="s">
        <v>7</v>
      </c>
    </row>
    <row r="12" spans="1:3" x14ac:dyDescent="0.35">
      <c r="A12" t="s">
        <v>8</v>
      </c>
      <c r="B12" s="1">
        <v>1</v>
      </c>
      <c r="C12" t="s">
        <v>9</v>
      </c>
    </row>
    <row r="13" spans="1:3" x14ac:dyDescent="0.35">
      <c r="A13" t="s">
        <v>10</v>
      </c>
      <c r="B13" s="1">
        <v>2</v>
      </c>
      <c r="C13" t="s">
        <v>11</v>
      </c>
    </row>
    <row r="14" spans="1:3" x14ac:dyDescent="0.35">
      <c r="A14" t="s">
        <v>12</v>
      </c>
      <c r="B14" s="1">
        <v>3</v>
      </c>
      <c r="C14" t="s">
        <v>13</v>
      </c>
    </row>
    <row r="15" spans="1:3" x14ac:dyDescent="0.35">
      <c r="A15" t="s">
        <v>14</v>
      </c>
      <c r="B15" s="1">
        <v>4</v>
      </c>
      <c r="C15" t="s">
        <v>15</v>
      </c>
    </row>
    <row r="16" spans="1:3" x14ac:dyDescent="0.35">
      <c r="A16" t="s">
        <v>16</v>
      </c>
      <c r="B16" s="1">
        <v>5</v>
      </c>
      <c r="C16" t="s">
        <v>17</v>
      </c>
    </row>
    <row r="20" spans="1:2" x14ac:dyDescent="0.35">
      <c r="A20" s="40" t="s">
        <v>18</v>
      </c>
    </row>
    <row r="21" spans="1:2" x14ac:dyDescent="0.35">
      <c r="A21" t="s">
        <v>20</v>
      </c>
      <c r="B21" s="1">
        <v>1</v>
      </c>
    </row>
    <row r="22" spans="1:2" x14ac:dyDescent="0.35">
      <c r="A22" t="s">
        <v>21</v>
      </c>
      <c r="B22" s="1">
        <v>2</v>
      </c>
    </row>
    <row r="23" spans="1:2" x14ac:dyDescent="0.35">
      <c r="A23" t="s">
        <v>101</v>
      </c>
      <c r="B23" s="1">
        <v>3</v>
      </c>
    </row>
    <row r="24" spans="1:2" x14ac:dyDescent="0.35">
      <c r="A24" t="s">
        <v>22</v>
      </c>
      <c r="B24" s="1">
        <v>4</v>
      </c>
    </row>
    <row r="25" spans="1:2" x14ac:dyDescent="0.35">
      <c r="A25" t="s">
        <v>19</v>
      </c>
      <c r="B25" s="1">
        <v>5</v>
      </c>
    </row>
    <row r="26" spans="1:2" x14ac:dyDescent="0.35">
      <c r="A26" t="s">
        <v>23</v>
      </c>
      <c r="B26" s="1">
        <v>6</v>
      </c>
    </row>
    <row r="27" spans="1:2" x14ac:dyDescent="0.35">
      <c r="A27" t="s">
        <v>24</v>
      </c>
      <c r="B27" s="1">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9"/>
  <sheetViews>
    <sheetView workbookViewId="0">
      <selection activeCell="D15" sqref="D15"/>
    </sheetView>
  </sheetViews>
  <sheetFormatPr baseColWidth="10" defaultColWidth="9.1796875" defaultRowHeight="14.5" x14ac:dyDescent="0.35"/>
  <cols>
    <col min="1" max="1" width="11.36328125" customWidth="1"/>
    <col min="3" max="8" width="11.6328125" customWidth="1"/>
    <col min="9" max="9" width="3.453125" customWidth="1"/>
    <col min="13" max="18" width="11.6328125" customWidth="1"/>
    <col min="19" max="19" width="3.453125" customWidth="1"/>
  </cols>
  <sheetData>
    <row r="1" spans="2:19" ht="27" customHeight="1" x14ac:dyDescent="0.35"/>
    <row r="2" spans="2:19" ht="61.5" customHeight="1" x14ac:dyDescent="0.35">
      <c r="B2" s="8"/>
      <c r="C2" s="9"/>
      <c r="D2" s="55" t="s">
        <v>95</v>
      </c>
      <c r="E2" s="55"/>
      <c r="F2" s="55"/>
      <c r="G2" s="55"/>
      <c r="H2" s="55"/>
      <c r="I2" s="10"/>
      <c r="L2" s="8"/>
      <c r="M2" s="9"/>
      <c r="N2" s="55" t="s">
        <v>96</v>
      </c>
      <c r="O2" s="55"/>
      <c r="P2" s="55"/>
      <c r="Q2" s="55"/>
      <c r="R2" s="55"/>
      <c r="S2" s="10"/>
    </row>
    <row r="3" spans="2:19" ht="61.5" customHeight="1" x14ac:dyDescent="0.35">
      <c r="B3" s="11"/>
      <c r="C3" s="12" t="str">
        <f>Parameter!A7</f>
        <v>Certain</v>
      </c>
      <c r="D3" s="13" t="s">
        <v>76</v>
      </c>
      <c r="E3" s="14" t="s">
        <v>77</v>
      </c>
      <c r="F3" s="15" t="s">
        <v>78</v>
      </c>
      <c r="G3" s="16" t="s">
        <v>79</v>
      </c>
      <c r="H3" s="16" t="s">
        <v>79</v>
      </c>
      <c r="I3" s="17"/>
      <c r="J3" s="7"/>
      <c r="L3" s="11"/>
      <c r="M3" s="12" t="str">
        <f>Parameter!A7</f>
        <v>Certain</v>
      </c>
      <c r="N3" s="13" t="s">
        <v>76</v>
      </c>
      <c r="O3" s="14" t="s">
        <v>77</v>
      </c>
      <c r="P3" s="15" t="s">
        <v>78</v>
      </c>
      <c r="Q3" s="16" t="s">
        <v>79</v>
      </c>
      <c r="R3" s="16" t="s">
        <v>79</v>
      </c>
      <c r="S3" s="17"/>
    </row>
    <row r="4" spans="2:19" ht="61.5" customHeight="1" x14ac:dyDescent="0.35">
      <c r="B4" s="54" t="s">
        <v>80</v>
      </c>
      <c r="C4" s="12" t="str">
        <f>Parameter!A6</f>
        <v>Likely</v>
      </c>
      <c r="D4" s="18" t="s">
        <v>75</v>
      </c>
      <c r="E4" s="13" t="s">
        <v>76</v>
      </c>
      <c r="F4" s="14" t="s">
        <v>77</v>
      </c>
      <c r="G4" s="15" t="s">
        <v>78</v>
      </c>
      <c r="H4" s="16" t="s">
        <v>79</v>
      </c>
      <c r="I4" s="17"/>
      <c r="J4" s="7"/>
      <c r="L4" s="54" t="s">
        <v>80</v>
      </c>
      <c r="M4" s="12" t="str">
        <f>Parameter!A6</f>
        <v>Likely</v>
      </c>
      <c r="N4" s="18" t="s">
        <v>75</v>
      </c>
      <c r="O4" s="13" t="s">
        <v>76</v>
      </c>
      <c r="P4" s="14" t="s">
        <v>77</v>
      </c>
      <c r="Q4" s="15" t="s">
        <v>78</v>
      </c>
      <c r="R4" s="16" t="s">
        <v>79</v>
      </c>
      <c r="S4" s="17"/>
    </row>
    <row r="5" spans="2:19" ht="61.5" customHeight="1" x14ac:dyDescent="0.35">
      <c r="B5" s="54"/>
      <c r="C5" s="12" t="str">
        <f>Parameter!A5</f>
        <v>Possible</v>
      </c>
      <c r="D5" s="18" t="s">
        <v>75</v>
      </c>
      <c r="E5" s="13" t="s">
        <v>76</v>
      </c>
      <c r="F5" s="14" t="s">
        <v>77</v>
      </c>
      <c r="G5" s="15" t="s">
        <v>78</v>
      </c>
      <c r="H5" s="15" t="s">
        <v>78</v>
      </c>
      <c r="I5" s="17"/>
      <c r="J5" s="7"/>
      <c r="L5" s="54"/>
      <c r="M5" s="12" t="str">
        <f>Parameter!A5</f>
        <v>Possible</v>
      </c>
      <c r="N5" s="18" t="s">
        <v>75</v>
      </c>
      <c r="O5" s="13" t="s">
        <v>76</v>
      </c>
      <c r="P5" s="14" t="s">
        <v>77</v>
      </c>
      <c r="Q5" s="15" t="s">
        <v>78</v>
      </c>
      <c r="R5" s="15" t="s">
        <v>78</v>
      </c>
      <c r="S5" s="17"/>
    </row>
    <row r="6" spans="2:19" ht="61.5" customHeight="1" x14ac:dyDescent="0.35">
      <c r="B6" s="54"/>
      <c r="C6" s="12" t="str">
        <f>Parameter!A4</f>
        <v>Unlikely</v>
      </c>
      <c r="D6" s="18" t="s">
        <v>75</v>
      </c>
      <c r="E6" s="13" t="s">
        <v>76</v>
      </c>
      <c r="F6" s="13" t="s">
        <v>76</v>
      </c>
      <c r="G6" s="14" t="s">
        <v>77</v>
      </c>
      <c r="H6" s="15" t="s">
        <v>78</v>
      </c>
      <c r="I6" s="17"/>
      <c r="J6" s="7"/>
      <c r="L6" s="54"/>
      <c r="M6" s="12" t="str">
        <f>Parameter!A4</f>
        <v>Unlikely</v>
      </c>
      <c r="N6" s="18" t="s">
        <v>75</v>
      </c>
      <c r="O6" s="13" t="s">
        <v>76</v>
      </c>
      <c r="P6" s="13" t="s">
        <v>76</v>
      </c>
      <c r="Q6" s="14" t="s">
        <v>77</v>
      </c>
      <c r="R6" s="15" t="s">
        <v>78</v>
      </c>
      <c r="S6" s="17"/>
    </row>
    <row r="7" spans="2:19" ht="61.5" customHeight="1" x14ac:dyDescent="0.35">
      <c r="B7" s="11"/>
      <c r="C7" s="12" t="str">
        <f>Parameter!A3</f>
        <v xml:space="preserve">Remote </v>
      </c>
      <c r="D7" s="18" t="s">
        <v>75</v>
      </c>
      <c r="E7" s="18" t="s">
        <v>75</v>
      </c>
      <c r="F7" s="13" t="s">
        <v>76</v>
      </c>
      <c r="G7" s="14" t="s">
        <v>77</v>
      </c>
      <c r="H7" s="14" t="s">
        <v>77</v>
      </c>
      <c r="I7" s="17"/>
      <c r="J7" s="7"/>
      <c r="L7" s="11"/>
      <c r="M7" s="12" t="str">
        <f>Parameter!A3</f>
        <v xml:space="preserve">Remote </v>
      </c>
      <c r="N7" s="18" t="s">
        <v>75</v>
      </c>
      <c r="O7" s="18" t="s">
        <v>75</v>
      </c>
      <c r="P7" s="13" t="s">
        <v>76</v>
      </c>
      <c r="Q7" s="14" t="s">
        <v>77</v>
      </c>
      <c r="R7" s="14" t="s">
        <v>77</v>
      </c>
      <c r="S7" s="17"/>
    </row>
    <row r="8" spans="2:19" ht="67.5" customHeight="1" x14ac:dyDescent="0.35">
      <c r="B8" s="11"/>
      <c r="C8" s="7"/>
      <c r="D8" s="19" t="str">
        <f>Parameter!A12</f>
        <v xml:space="preserve">Insignificant </v>
      </c>
      <c r="E8" s="19" t="str">
        <f>Parameter!A13</f>
        <v xml:space="preserve">Minor </v>
      </c>
      <c r="F8" s="19" t="str">
        <f>Parameter!A14</f>
        <v>Moderate</v>
      </c>
      <c r="G8" s="19" t="str">
        <f>Parameter!A15</f>
        <v>Major</v>
      </c>
      <c r="H8" s="19" t="str">
        <f>Parameter!A16</f>
        <v xml:space="preserve">Critical </v>
      </c>
      <c r="I8" s="17"/>
      <c r="J8" s="7"/>
      <c r="L8" s="11"/>
      <c r="M8" s="7"/>
      <c r="N8" s="19" t="str">
        <f>Parameter!A12</f>
        <v xml:space="preserve">Insignificant </v>
      </c>
      <c r="O8" s="19" t="str">
        <f>Parameter!A13</f>
        <v xml:space="preserve">Minor </v>
      </c>
      <c r="P8" s="19" t="str">
        <f>Parameter!A14</f>
        <v>Moderate</v>
      </c>
      <c r="Q8" s="19" t="str">
        <f>Parameter!A15</f>
        <v>Major</v>
      </c>
      <c r="R8" s="19" t="str">
        <f>Parameter!A16</f>
        <v xml:space="preserve">Critical </v>
      </c>
      <c r="S8" s="17"/>
    </row>
    <row r="9" spans="2:19" ht="49.5" customHeight="1" x14ac:dyDescent="0.35">
      <c r="B9" s="20"/>
      <c r="C9" s="21"/>
      <c r="D9" s="21"/>
      <c r="E9" s="21"/>
      <c r="F9" s="22" t="s">
        <v>7</v>
      </c>
      <c r="G9" s="21"/>
      <c r="H9" s="21"/>
      <c r="I9" s="23"/>
      <c r="J9" s="7"/>
      <c r="L9" s="20"/>
      <c r="M9" s="21"/>
      <c r="N9" s="21"/>
      <c r="O9" s="21"/>
      <c r="P9" s="22" t="s">
        <v>7</v>
      </c>
      <c r="Q9" s="21"/>
      <c r="R9" s="21"/>
      <c r="S9" s="23"/>
    </row>
  </sheetData>
  <mergeCells count="4">
    <mergeCell ref="B4:B6"/>
    <mergeCell ref="L4:L6"/>
    <mergeCell ref="D2:H2"/>
    <mergeCell ref="N2:R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Risk List</vt:lpstr>
      <vt:lpstr>Parameter</vt:lpstr>
      <vt:lpstr>Chart Template</vt:lpstr>
      <vt:lpstr>Impact</vt:lpstr>
      <vt:lpstr>Probability</vt:lpstr>
      <vt:lpstr>'Risk List'!Zone_d_impression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Blanche Marion</cp:lastModifiedBy>
  <cp:lastPrinted>2022-01-13T10:41:11Z</cp:lastPrinted>
  <dcterms:created xsi:type="dcterms:W3CDTF">2016-10-03T11:12:44Z</dcterms:created>
  <dcterms:modified xsi:type="dcterms:W3CDTF">2023-12-06T11:19:11Z</dcterms:modified>
  <cp:category/>
</cp:coreProperties>
</file>