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30" yWindow="6675" windowWidth="16770" windowHeight="3825" tabRatio="600" firstSheet="0" activeTab="0" autoFilterDateGrouping="1"/>
  </bookViews>
  <sheets>
    <sheet name="Speed Measure" sheetId="1" state="visible" r:id="rId1"/>
    <sheet name="Working" sheetId="2" state="visible" r:id="rId2"/>
    <sheet name="Workload statics" sheetId="3" state="visible" r:id="rId3"/>
  </sheets>
  <definedNames>
    <definedName name="Received_Date">#REF!</definedName>
    <definedName name="Status">#REF!</definedName>
    <definedName name="Test">#REF!</definedName>
    <definedName name="Wait_closing">#REF!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0.00_ "/>
    <numFmt numFmtId="166" formatCode="_-* #,##0.00_-;\-* #,##0.00_-;_-* &quot;-&quot;??_-;_-@_-"/>
  </numFmts>
  <fonts count="10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Times New Roman"/>
      <family val="1"/>
      <sz val="12"/>
    </font>
    <font>
      <name val="Times New Roman"/>
      <family val="1"/>
      <b val="1"/>
      <sz val="14"/>
    </font>
    <font>
      <name val="Times New Roman"/>
      <family val="1"/>
      <b val="1"/>
      <sz val="12"/>
    </font>
    <font>
      <name val="Times New Roman"/>
      <family val="1"/>
      <color indexed="8"/>
      <sz val="11"/>
    </font>
    <font>
      <name val="Calibri"/>
      <family val="2"/>
      <color indexed="8"/>
      <sz val="11"/>
    </font>
    <font>
      <name val="新細明體"/>
      <family val="2"/>
      <color theme="1"/>
      <sz val="11"/>
      <scheme val="minor"/>
    </font>
    <font>
      <name val="新細明體"/>
      <charset val="136"/>
      <family val="1"/>
      <sz val="12"/>
      <scheme val="major"/>
    </font>
  </fonts>
  <fills count="9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2">
    <xf numFmtId="0" fontId="1" fillId="0" borderId="0" applyAlignment="1">
      <alignment vertical="center"/>
    </xf>
    <xf numFmtId="0" fontId="7" fillId="0" borderId="0"/>
    <xf numFmtId="43" fontId="1" fillId="0" borderId="0" applyAlignment="1">
      <alignment vertical="center"/>
    </xf>
    <xf numFmtId="0" fontId="8" fillId="0" borderId="0"/>
    <xf numFmtId="165" fontId="3" fillId="5" borderId="1" applyAlignment="1" applyProtection="1">
      <alignment horizontal="center" vertical="center"/>
      <protection locked="1" hidden="1"/>
    </xf>
    <xf numFmtId="165" fontId="3" fillId="6" borderId="1" applyAlignment="1" applyProtection="1">
      <alignment horizontal="center" vertical="center"/>
      <protection locked="1" hidden="1"/>
    </xf>
    <xf numFmtId="0" fontId="5" fillId="0" borderId="7" applyAlignment="1" applyProtection="1">
      <alignment vertical="center"/>
      <protection locked="1" hidden="1"/>
    </xf>
    <xf numFmtId="165" fontId="3" fillId="4" borderId="1" applyAlignment="1" applyProtection="1">
      <alignment horizontal="center" vertical="center"/>
      <protection locked="1" hidden="1"/>
    </xf>
    <xf numFmtId="164" fontId="3" fillId="3" borderId="1" applyAlignment="1" applyProtection="1">
      <alignment horizontal="center" vertical="center"/>
      <protection locked="1" hidden="1"/>
    </xf>
    <xf numFmtId="0" fontId="5" fillId="0" borderId="7" applyAlignment="1" applyProtection="1">
      <alignment vertical="center"/>
      <protection locked="1" hidden="1"/>
    </xf>
    <xf numFmtId="43" fontId="1" fillId="0" borderId="0" applyAlignment="1">
      <alignment vertical="center"/>
    </xf>
    <xf numFmtId="165" fontId="3" fillId="5" borderId="1" applyAlignment="1" applyProtection="1">
      <alignment horizontal="center" vertical="center" wrapText="1"/>
      <protection locked="1" hidden="1"/>
    </xf>
  </cellStyleXfs>
  <cellXfs count="57">
    <xf numFmtId="0" fontId="0" fillId="0" borderId="0" applyAlignment="1" pivotButton="0" quotePrefix="0" xfId="0">
      <alignment vertical="center"/>
    </xf>
    <xf numFmtId="0" fontId="5" fillId="2" borderId="1" applyAlignment="1" applyProtection="1" pivotButton="0" quotePrefix="0" xfId="0">
      <alignment horizontal="center" vertical="center"/>
      <protection locked="1" hidden="1"/>
    </xf>
    <xf numFmtId="0" fontId="3" fillId="0" borderId="0" applyAlignment="1" applyProtection="1" pivotButton="0" quotePrefix="0" xfId="0">
      <alignment horizontal="right" vertical="center"/>
      <protection locked="1" hidden="1"/>
    </xf>
    <xf numFmtId="0" fontId="3" fillId="0" borderId="0" applyAlignment="1" applyProtection="1" pivotButton="0" quotePrefix="0" xfId="0">
      <alignment vertical="center"/>
      <protection locked="1" hidden="1"/>
    </xf>
    <xf numFmtId="0" fontId="5" fillId="3" borderId="1" applyAlignment="1" applyProtection="1" pivotButton="0" quotePrefix="0" xfId="0">
      <alignment horizontal="center" vertical="center"/>
      <protection locked="1" hidden="1"/>
    </xf>
    <xf numFmtId="0" fontId="5" fillId="4" borderId="1" applyAlignment="1" applyProtection="1" pivotButton="0" quotePrefix="0" xfId="0">
      <alignment horizontal="center" vertical="center"/>
      <protection locked="1" hidden="1"/>
    </xf>
    <xf numFmtId="0" fontId="5" fillId="5" borderId="1" applyAlignment="1" applyProtection="1" pivotButton="0" quotePrefix="0" xfId="0">
      <alignment horizontal="center" vertical="center"/>
      <protection locked="1" hidden="1"/>
    </xf>
    <xf numFmtId="0" fontId="5" fillId="6" borderId="2" applyAlignment="1" applyProtection="1" pivotButton="0" quotePrefix="0" xfId="0">
      <alignment horizontal="center" vertical="center"/>
      <protection locked="1" hidden="1"/>
    </xf>
    <xf numFmtId="0" fontId="5" fillId="0" borderId="1" applyAlignment="1" applyProtection="1" pivotButton="0" quotePrefix="0" xfId="0">
      <alignment vertical="center"/>
      <protection locked="1" hidden="1"/>
    </xf>
    <xf numFmtId="0" fontId="5" fillId="0" borderId="3" applyAlignment="1" applyProtection="1" pivotButton="0" quotePrefix="0" xfId="0">
      <alignment vertical="center"/>
      <protection locked="1" hidden="1"/>
    </xf>
    <xf numFmtId="0" fontId="5" fillId="0" borderId="4" applyAlignment="1" applyProtection="1" pivotButton="0" quotePrefix="0" xfId="0">
      <alignment vertical="center"/>
      <protection locked="1" hidden="1"/>
    </xf>
    <xf numFmtId="0" fontId="5" fillId="0" borderId="5" applyAlignment="1" applyProtection="1" pivotButton="0" quotePrefix="0" xfId="0">
      <alignment vertical="center"/>
      <protection locked="1" hidden="1"/>
    </xf>
    <xf numFmtId="0" fontId="5" fillId="0" borderId="6" applyAlignment="1" applyProtection="1" pivotButton="0" quotePrefix="0" xfId="0">
      <alignment vertical="center"/>
      <protection locked="1" hidden="1"/>
    </xf>
    <xf numFmtId="0" fontId="5" fillId="0" borderId="7" applyAlignment="1" applyProtection="1" pivotButton="0" quotePrefix="0" xfId="0">
      <alignment vertical="center"/>
      <protection locked="1" hidden="1"/>
    </xf>
    <xf numFmtId="0" fontId="3" fillId="0" borderId="0" applyAlignment="1" applyProtection="1" pivotButton="0" quotePrefix="0" xfId="0">
      <alignment vertical="center"/>
      <protection locked="0" hidden="0"/>
    </xf>
    <xf numFmtId="14" fontId="4" fillId="2" borderId="3" applyAlignment="1" applyProtection="1" pivotButton="0" quotePrefix="0" xfId="0">
      <alignment horizontal="center" vertical="center"/>
      <protection locked="0" hidden="0"/>
    </xf>
    <xf numFmtId="14" fontId="4" fillId="2" borderId="8" applyAlignment="1" applyProtection="1" pivotButton="0" quotePrefix="0" xfId="0">
      <alignment horizontal="center" vertical="center"/>
      <protection locked="0" hidden="0"/>
    </xf>
    <xf numFmtId="20" fontId="5" fillId="2" borderId="7" applyAlignment="1" applyProtection="1" pivotButton="0" quotePrefix="0" xfId="0">
      <alignment horizontal="center" vertical="center"/>
      <protection locked="0" hidden="0"/>
    </xf>
    <xf numFmtId="0" fontId="4" fillId="7" borderId="1" applyAlignment="1" applyProtection="1" pivotButton="0" quotePrefix="0" xfId="0">
      <alignment horizontal="center" vertical="center"/>
      <protection locked="1" hidden="1"/>
    </xf>
    <xf numFmtId="0" fontId="5" fillId="7" borderId="1" applyAlignment="1" applyProtection="1" pivotButton="0" quotePrefix="0" xfId="0">
      <alignment horizontal="center" vertical="center"/>
      <protection locked="1" hidden="1"/>
    </xf>
    <xf numFmtId="0" fontId="0" fillId="8" borderId="0" applyAlignment="1" pivotButton="0" quotePrefix="0" xfId="0">
      <alignment vertical="center"/>
    </xf>
    <xf numFmtId="0" fontId="6" fillId="0" borderId="0" applyProtection="1" pivotButton="0" quotePrefix="0" xfId="1">
      <protection locked="0" hidden="0"/>
    </xf>
    <xf numFmtId="0" fontId="0" fillId="8" borderId="9" applyAlignment="1" pivotButton="0" quotePrefix="0" xfId="0">
      <alignment horizontal="right" vertical="center"/>
    </xf>
    <xf numFmtId="20" fontId="4" fillId="2" borderId="7" applyAlignment="1" applyProtection="1" pivotButton="0" quotePrefix="0" xfId="0">
      <alignment horizontal="center" vertical="center"/>
      <protection locked="0" hidden="0"/>
    </xf>
    <xf numFmtId="0" fontId="5" fillId="0" borderId="7" applyAlignment="1" applyProtection="1" pivotButton="0" quotePrefix="0" xfId="9">
      <alignment vertical="center"/>
      <protection locked="1" hidden="1"/>
    </xf>
    <xf numFmtId="0" fontId="3" fillId="0" borderId="7" applyAlignment="1" applyProtection="1" pivotButton="0" quotePrefix="0" xfId="9">
      <alignment vertical="center"/>
      <protection locked="1" hidden="1"/>
    </xf>
    <xf numFmtId="0" fontId="9" fillId="0" borderId="7" applyAlignment="1" applyProtection="1" pivotButton="0" quotePrefix="0" xfId="9">
      <alignment vertical="center"/>
      <protection locked="1" hidden="1"/>
    </xf>
    <xf numFmtId="0" fontId="3" fillId="6" borderId="1" applyAlignment="1" applyProtection="1" pivotButton="0" quotePrefix="0" xfId="5">
      <alignment horizontal="center" vertical="center" wrapText="1"/>
      <protection locked="1" hidden="1"/>
    </xf>
    <xf numFmtId="0" fontId="3" fillId="3" borderId="1" applyAlignment="1" applyProtection="1" pivotButton="0" quotePrefix="0" xfId="8">
      <alignment horizontal="center" vertical="center" wrapText="1"/>
      <protection locked="1" hidden="1"/>
    </xf>
    <xf numFmtId="14" fontId="0" fillId="0" borderId="0" applyAlignment="1" pivotButton="0" quotePrefix="0" xfId="0">
      <alignment vertical="center"/>
    </xf>
    <xf numFmtId="10" fontId="3" fillId="6" borderId="1" applyAlignment="1" applyProtection="1" pivotButton="0" quotePrefix="0" xfId="5">
      <alignment horizontal="center" vertical="center" wrapText="1"/>
      <protection locked="1" hidden="1"/>
    </xf>
    <xf numFmtId="10" fontId="3" fillId="3" borderId="1" applyAlignment="1" applyProtection="1" pivotButton="0" quotePrefix="0" xfId="8">
      <alignment horizontal="center" vertical="center" wrapText="1"/>
      <protection locked="1" hidden="1"/>
    </xf>
    <xf numFmtId="0" fontId="3" fillId="0" borderId="7" applyAlignment="1" applyProtection="1" pivotButton="0" quotePrefix="0" xfId="9">
      <alignment horizontal="left" vertical="top" wrapText="1"/>
      <protection locked="1" hidden="1"/>
    </xf>
    <xf numFmtId="0" fontId="0" fillId="0" borderId="0" pivotButton="0" quotePrefix="0" xfId="0"/>
    <xf numFmtId="164" fontId="3" fillId="3" borderId="1" applyAlignment="1" applyProtection="1" pivotButton="0" quotePrefix="0" xfId="0">
      <alignment horizontal="center" vertical="center"/>
      <protection locked="1" hidden="1"/>
    </xf>
    <xf numFmtId="165" fontId="3" fillId="4" borderId="1" applyAlignment="1" applyProtection="1" pivotButton="0" quotePrefix="0" xfId="0">
      <alignment horizontal="center" vertical="center"/>
      <protection locked="1" hidden="1"/>
    </xf>
    <xf numFmtId="165" fontId="3" fillId="5" borderId="1" applyAlignment="1" applyProtection="1" pivotButton="0" quotePrefix="0" xfId="0">
      <alignment horizontal="center" vertical="center"/>
      <protection locked="1" hidden="1"/>
    </xf>
    <xf numFmtId="165" fontId="3" fillId="6" borderId="1" applyAlignment="1" applyProtection="1" pivotButton="0" quotePrefix="0" xfId="0">
      <alignment horizontal="center" vertical="center"/>
      <protection locked="1" hidden="1"/>
    </xf>
    <xf numFmtId="166" fontId="3" fillId="0" borderId="1" applyAlignment="1" applyProtection="1" pivotButton="0" quotePrefix="0" xfId="2">
      <alignment horizontal="center" vertical="center"/>
      <protection locked="0" hidden="0"/>
    </xf>
    <xf numFmtId="164" fontId="3" fillId="3" borderId="1" applyAlignment="1" applyProtection="1" pivotButton="0" quotePrefix="0" xfId="8">
      <alignment horizontal="center" vertical="center"/>
      <protection locked="1" hidden="1"/>
    </xf>
    <xf numFmtId="165" fontId="3" fillId="4" borderId="1" applyAlignment="1" applyProtection="1" pivotButton="0" quotePrefix="0" xfId="7">
      <alignment horizontal="center" vertical="center"/>
      <protection locked="1" hidden="1"/>
    </xf>
    <xf numFmtId="165" fontId="3" fillId="5" borderId="1" applyAlignment="1" applyProtection="1" pivotButton="0" quotePrefix="0" xfId="4">
      <alignment horizontal="center" vertical="center"/>
      <protection locked="1" hidden="1"/>
    </xf>
    <xf numFmtId="165" fontId="3" fillId="6" borderId="1" applyAlignment="1" applyProtection="1" pivotButton="0" quotePrefix="0" xfId="5">
      <alignment horizontal="center" vertical="center"/>
      <protection locked="1" hidden="1"/>
    </xf>
    <xf numFmtId="165" fontId="5" fillId="5" borderId="1" applyAlignment="1" applyProtection="1" pivotButton="0" quotePrefix="0" xfId="4">
      <alignment horizontal="center" vertical="top" wrapText="1"/>
      <protection locked="1" hidden="1"/>
    </xf>
    <xf numFmtId="0" fontId="3" fillId="0" borderId="7" applyAlignment="1" applyProtection="1" pivotButton="0" quotePrefix="0" xfId="9">
      <alignment horizontal="left" vertical="top" wrapText="1"/>
      <protection locked="1" hidden="1"/>
    </xf>
    <xf numFmtId="0" fontId="0" fillId="0" borderId="10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164" fontId="3" fillId="3" borderId="1" applyAlignment="1" applyProtection="1" pivotButton="0" quotePrefix="0" xfId="0">
      <alignment horizontal="center" vertical="center"/>
      <protection locked="1" hidden="1"/>
    </xf>
    <xf numFmtId="165" fontId="3" fillId="4" borderId="1" applyAlignment="1" applyProtection="1" pivotButton="0" quotePrefix="0" xfId="0">
      <alignment horizontal="center" vertical="center"/>
      <protection locked="1" hidden="1"/>
    </xf>
    <xf numFmtId="165" fontId="3" fillId="5" borderId="1" applyAlignment="1" applyProtection="1" pivotButton="0" quotePrefix="0" xfId="0">
      <alignment horizontal="center" vertical="center"/>
      <protection locked="1" hidden="1"/>
    </xf>
    <xf numFmtId="165" fontId="3" fillId="6" borderId="1" applyAlignment="1" applyProtection="1" pivotButton="0" quotePrefix="0" xfId="0">
      <alignment horizontal="center" vertical="center"/>
      <protection locked="1" hidden="1"/>
    </xf>
    <xf numFmtId="166" fontId="3" fillId="0" borderId="1" applyAlignment="1" applyProtection="1" pivotButton="0" quotePrefix="0" xfId="2">
      <alignment horizontal="center" vertical="center"/>
      <protection locked="0" hidden="0"/>
    </xf>
    <xf numFmtId="164" fontId="3" fillId="3" borderId="1" applyAlignment="1" applyProtection="1" pivotButton="0" quotePrefix="0" xfId="8">
      <alignment horizontal="center" vertical="center"/>
      <protection locked="1" hidden="1"/>
    </xf>
    <xf numFmtId="165" fontId="3" fillId="4" borderId="1" applyAlignment="1" applyProtection="1" pivotButton="0" quotePrefix="0" xfId="7">
      <alignment horizontal="center" vertical="center"/>
      <protection locked="1" hidden="1"/>
    </xf>
    <xf numFmtId="165" fontId="3" fillId="5" borderId="1" applyAlignment="1" applyProtection="1" pivotButton="0" quotePrefix="0" xfId="4">
      <alignment horizontal="center" vertical="center"/>
      <protection locked="1" hidden="1"/>
    </xf>
    <xf numFmtId="165" fontId="3" fillId="6" borderId="1" applyAlignment="1" applyProtection="1" pivotButton="0" quotePrefix="0" xfId="5">
      <alignment horizontal="center" vertical="center"/>
      <protection locked="1" hidden="1"/>
    </xf>
    <xf numFmtId="165" fontId="5" fillId="5" borderId="1" applyAlignment="1" applyProtection="1" pivotButton="0" quotePrefix="0" xfId="4">
      <alignment horizontal="center" vertical="top" wrapText="1"/>
      <protection locked="1" hidden="1"/>
    </xf>
  </cellXfs>
  <cellStyles count="12">
    <cellStyle name="一般" xfId="0" builtinId="0"/>
    <cellStyle name="Normal 2" xfId="1"/>
    <cellStyle name="千分位" xfId="2" builtinId="3"/>
    <cellStyle name="一般 2" xfId="3"/>
    <cellStyle name="樣式 1" xfId="4"/>
    <cellStyle name="樣式 2" xfId="5"/>
    <cellStyle name="樣式 3" xfId="6"/>
    <cellStyle name="樣式 4" xfId="7"/>
    <cellStyle name="樣式 5" xfId="8"/>
    <cellStyle name="樣式 6" xfId="9"/>
    <cellStyle name="千分位 2" xfId="10"/>
    <cellStyle name="樣式 7" xfId="11"/>
  </cellStyles>
  <dxfs count="60"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ont>
        <condense val="0"/>
        <color indexed="10"/>
        <extend val="0"/>
      </font>
      <fill>
        <patternFill>
          <bgColor indexed="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8:BJ21"/>
  <sheetViews>
    <sheetView tabSelected="1" topLeftCell="A4" workbookViewId="0">
      <pane xSplit="6" topLeftCell="O1" activePane="topRight" state="frozen"/>
      <selection activeCell="A4" sqref="A4"/>
      <selection pane="topRight" activeCell="P10" sqref="P10"/>
    </sheetView>
  </sheetViews>
  <sheetFormatPr baseColWidth="8" defaultRowHeight="15.75"/>
  <cols>
    <col width="2.5" customWidth="1" style="3" min="1" max="1"/>
    <col width="16.25" customWidth="1" style="3" min="2" max="2"/>
    <col width="8" customWidth="1" style="3" min="3" max="3"/>
    <col width="8.875" customWidth="1" style="3" min="4" max="4"/>
    <col width="7.75" customWidth="1" style="3" min="5" max="5"/>
    <col width="12.75" bestFit="1" customWidth="1" style="3" min="6" max="6"/>
    <col width="13.5" customWidth="1" style="14" min="7" max="59"/>
    <col width="13.125" customWidth="1" style="14" min="60" max="60"/>
    <col width="12.125" customWidth="1" style="14" min="61" max="61"/>
    <col width="12.375" customWidth="1" style="14" min="62" max="62"/>
    <col width="9" customWidth="1" style="14" min="63" max="63"/>
    <col width="9" customWidth="1" style="14" min="64" max="16384"/>
  </cols>
  <sheetData>
    <row r="7" ht="16.5" customHeight="1" s="33" thickBot="1"/>
    <row r="8" ht="19.5" customFormat="1" customHeight="1" s="3" thickBot="1">
      <c r="F8" s="19" t="inlineStr">
        <is>
          <t>Week No.</t>
        </is>
      </c>
      <c r="G8" s="18" t="n">
        <v>1</v>
      </c>
      <c r="H8" s="18" t="n">
        <v>2</v>
      </c>
      <c r="I8" s="18" t="n">
        <v>3</v>
      </c>
      <c r="J8" s="18" t="n">
        <v>4</v>
      </c>
      <c r="K8" s="18" t="n">
        <v>5</v>
      </c>
      <c r="L8" s="18" t="n">
        <v>6</v>
      </c>
      <c r="M8" s="18" t="n">
        <v>7</v>
      </c>
      <c r="N8" s="18" t="n">
        <v>8</v>
      </c>
      <c r="O8" s="18" t="n">
        <v>9</v>
      </c>
      <c r="P8" s="18" t="n">
        <v>10</v>
      </c>
      <c r="Q8" s="18" t="n">
        <v>11</v>
      </c>
      <c r="R8" s="18" t="n">
        <v>12</v>
      </c>
      <c r="S8" s="18" t="n">
        <v>13</v>
      </c>
      <c r="T8" s="18" t="n">
        <v>14</v>
      </c>
      <c r="U8" s="18" t="n">
        <v>15</v>
      </c>
      <c r="V8" s="18" t="n">
        <v>16</v>
      </c>
      <c r="W8" s="18" t="n">
        <v>17</v>
      </c>
      <c r="X8" s="18" t="n">
        <v>18</v>
      </c>
      <c r="Y8" s="18" t="n">
        <v>19</v>
      </c>
      <c r="Z8" s="18" t="n">
        <v>20</v>
      </c>
      <c r="AA8" s="18" t="n">
        <v>21</v>
      </c>
      <c r="AB8" s="18" t="n">
        <v>22</v>
      </c>
      <c r="AC8" s="18" t="n">
        <v>23</v>
      </c>
      <c r="AD8" s="18" t="n">
        <v>24</v>
      </c>
      <c r="AE8" s="18" t="n">
        <v>25</v>
      </c>
      <c r="AF8" s="18" t="n">
        <v>26</v>
      </c>
      <c r="AG8" s="18" t="n">
        <v>27</v>
      </c>
      <c r="AH8" s="18" t="n">
        <v>28</v>
      </c>
      <c r="AI8" s="18" t="n">
        <v>29</v>
      </c>
      <c r="AJ8" s="18" t="n">
        <v>30</v>
      </c>
      <c r="AK8" s="18" t="n">
        <v>31</v>
      </c>
      <c r="AL8" s="18" t="n">
        <v>32</v>
      </c>
      <c r="AM8" s="18" t="n">
        <v>33</v>
      </c>
      <c r="AN8" s="18" t="n">
        <v>34</v>
      </c>
      <c r="AO8" s="18" t="n">
        <v>35</v>
      </c>
      <c r="AP8" s="18" t="n">
        <v>36</v>
      </c>
      <c r="AQ8" s="18" t="n">
        <v>37</v>
      </c>
      <c r="AR8" s="18" t="n">
        <v>38</v>
      </c>
      <c r="AS8" s="18" t="n">
        <v>39</v>
      </c>
      <c r="AT8" s="18" t="n">
        <v>40</v>
      </c>
      <c r="AU8" s="18" t="n">
        <v>41</v>
      </c>
      <c r="AV8" s="18" t="n">
        <v>42</v>
      </c>
      <c r="AW8" s="18" t="n">
        <v>43</v>
      </c>
      <c r="AX8" s="18" t="n">
        <v>44</v>
      </c>
      <c r="AY8" s="18" t="n">
        <v>45</v>
      </c>
      <c r="AZ8" s="18" t="n">
        <v>46</v>
      </c>
      <c r="BA8" s="18" t="n">
        <v>47</v>
      </c>
      <c r="BB8" s="18" t="n">
        <v>48</v>
      </c>
      <c r="BC8" s="18" t="n">
        <v>49</v>
      </c>
      <c r="BD8" s="18" t="n">
        <v>50</v>
      </c>
      <c r="BE8" s="18" t="n">
        <v>51</v>
      </c>
      <c r="BF8" s="18" t="n">
        <v>52</v>
      </c>
      <c r="BG8" s="18" t="n">
        <v>53</v>
      </c>
      <c r="BH8" s="18" t="n">
        <v>54</v>
      </c>
      <c r="BI8" s="18" t="n">
        <v>55</v>
      </c>
      <c r="BJ8" s="18" t="n"/>
    </row>
    <row r="9" ht="19.5" customHeight="1" s="33" thickBot="1">
      <c r="B9" s="2" t="n"/>
      <c r="C9" s="2" t="n"/>
      <c r="D9" s="1" t="inlineStr">
        <is>
          <t>Year</t>
        </is>
      </c>
      <c r="E9" s="1" t="n">
        <v>2023</v>
      </c>
      <c r="F9" s="1" t="inlineStr">
        <is>
          <t>Date &amp; Time</t>
        </is>
      </c>
      <c r="G9" s="15" t="n">
        <v>45293</v>
      </c>
      <c r="H9" s="15" t="n">
        <v>45299</v>
      </c>
      <c r="I9" s="16" t="n">
        <v>45306</v>
      </c>
      <c r="J9" s="16" t="n">
        <v>45313</v>
      </c>
      <c r="K9" s="16" t="n">
        <v>45320</v>
      </c>
      <c r="L9" s="16" t="n">
        <v>45327</v>
      </c>
      <c r="M9" s="16" t="n">
        <v>45336</v>
      </c>
      <c r="N9" s="16" t="n">
        <v>45341</v>
      </c>
      <c r="O9" s="16" t="n">
        <v>45348</v>
      </c>
      <c r="P9" s="16" t="n">
        <v>45355</v>
      </c>
      <c r="Q9" s="16" t="n">
        <v>45362</v>
      </c>
      <c r="R9" s="16" t="n">
        <v>45370</v>
      </c>
      <c r="S9" s="16" t="inlineStr">
        <is>
          <t>28/03/2024</t>
        </is>
      </c>
      <c r="T9" s="16" t="inlineStr">
        <is>
          <t>08/04/2024</t>
        </is>
      </c>
      <c r="U9" s="16" t="inlineStr">
        <is>
          <t>15/04/2024</t>
        </is>
      </c>
      <c r="V9" s="16" t="inlineStr">
        <is>
          <t>23/04/2024</t>
        </is>
      </c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16" t="n"/>
      <c r="AU9" s="16" t="n"/>
      <c r="AV9" s="16" t="n"/>
      <c r="AW9" s="16" t="n"/>
      <c r="AX9" s="16" t="n"/>
      <c r="AY9" s="16" t="n"/>
      <c r="AZ9" s="16" t="n"/>
      <c r="BA9" s="16" t="n"/>
      <c r="BB9" s="16" t="n"/>
      <c r="BC9" s="16" t="n"/>
      <c r="BD9" s="16" t="n"/>
      <c r="BE9" s="16" t="n"/>
      <c r="BF9" s="16" t="n"/>
      <c r="BG9" s="15" t="n"/>
      <c r="BH9" s="15" t="n"/>
      <c r="BI9" s="15" t="n"/>
      <c r="BJ9" s="15" t="n"/>
    </row>
    <row r="10" ht="19.5" customHeight="1" s="33" thickBot="1">
      <c r="B10" s="2" t="n"/>
      <c r="C10" s="4" t="inlineStr">
        <is>
          <t>SLA</t>
        </is>
      </c>
      <c r="D10" s="5" t="inlineStr">
        <is>
          <t>Max</t>
        </is>
      </c>
      <c r="E10" s="6" t="inlineStr">
        <is>
          <t>Min</t>
        </is>
      </c>
      <c r="F10" s="7" t="inlineStr">
        <is>
          <t>Average</t>
        </is>
      </c>
      <c r="G10" s="23" t="n">
        <v>0.4375</v>
      </c>
      <c r="H10" s="23" t="n">
        <v>0.4166666666666667</v>
      </c>
      <c r="I10" s="17" t="n">
        <v>0.4166666666666667</v>
      </c>
      <c r="J10" s="17" t="n">
        <v>0.4166666666666667</v>
      </c>
      <c r="K10" s="17" t="n">
        <v>0.4375</v>
      </c>
      <c r="L10" s="17" t="n">
        <v>0.4583333333333333</v>
      </c>
      <c r="M10" s="17" t="n">
        <v>0.4166666666666667</v>
      </c>
      <c r="N10" s="17" t="n">
        <v>0.4166666666666667</v>
      </c>
      <c r="O10" s="17" t="n">
        <v>0.1041666666666667</v>
      </c>
      <c r="P10" s="17" t="n">
        <v>0.4375</v>
      </c>
      <c r="Q10" s="17" t="n">
        <v>0.4166666666666667</v>
      </c>
      <c r="R10" s="17" t="n">
        <v>0.4583333333333333</v>
      </c>
      <c r="S10" s="17" t="inlineStr">
        <is>
          <t>12:40</t>
        </is>
      </c>
      <c r="T10" s="17" t="inlineStr">
        <is>
          <t>15:14</t>
        </is>
      </c>
      <c r="U10" s="17" t="inlineStr">
        <is>
          <t>11:06</t>
        </is>
      </c>
      <c r="V10" s="17" t="inlineStr">
        <is>
          <t>14:55</t>
        </is>
      </c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17" t="n"/>
      <c r="BC10" s="17" t="n"/>
      <c r="BD10" s="17" t="n"/>
      <c r="BE10" s="17" t="n"/>
      <c r="BF10" s="17" t="n"/>
      <c r="BG10" s="17" t="n"/>
      <c r="BH10" s="17" t="n"/>
      <c r="BI10" s="17" t="n"/>
      <c r="BJ10" s="17" t="n"/>
    </row>
    <row r="11" ht="16.5" customHeight="1" s="33" thickBot="1">
      <c r="B11" s="8" t="inlineStr">
        <is>
          <t>Function 1</t>
        </is>
      </c>
      <c r="C11" s="47" t="n">
        <v>18</v>
      </c>
      <c r="D11" s="48">
        <f>MAX(G11:BJ11)</f>
        <v/>
      </c>
      <c r="E11" s="49">
        <f>MIN(G11:BJ11)</f>
        <v/>
      </c>
      <c r="F11" s="50">
        <f>IF(G11="",0,AVERAGE(G11:BJ11))</f>
        <v/>
      </c>
      <c r="G11" s="51" t="n">
        <v>2.2</v>
      </c>
      <c r="H11" s="51" t="n">
        <v>2</v>
      </c>
      <c r="I11" s="51" t="n">
        <v>2.2</v>
      </c>
      <c r="J11" s="51" t="n">
        <v>2.4</v>
      </c>
      <c r="K11" s="51" t="n">
        <v>2.3</v>
      </c>
      <c r="L11" s="51" t="n">
        <v>2.1</v>
      </c>
      <c r="M11" s="51" t="n">
        <v>2.2</v>
      </c>
      <c r="N11" s="51" t="n">
        <v>2.4</v>
      </c>
      <c r="O11" s="51" t="n">
        <v>2.1</v>
      </c>
      <c r="P11" s="51" t="n">
        <v>2.2</v>
      </c>
      <c r="Q11" s="51" t="n">
        <v>2.5</v>
      </c>
      <c r="R11" s="51" t="n">
        <v>2.2</v>
      </c>
      <c r="S11" s="51" t="n">
        <v>1.57</v>
      </c>
      <c r="T11" s="51" t="n">
        <v>1.74</v>
      </c>
      <c r="U11" s="51" t="n">
        <v>1.65</v>
      </c>
      <c r="V11" s="51" t="n">
        <v>1</v>
      </c>
      <c r="W11" s="51" t="n"/>
      <c r="X11" s="51" t="n"/>
      <c r="Y11" s="51" t="n"/>
      <c r="Z11" s="51" t="n"/>
      <c r="AA11" s="51" t="n"/>
      <c r="AB11" s="51" t="n"/>
      <c r="AC11" s="51" t="n"/>
      <c r="AD11" s="51" t="n"/>
      <c r="AE11" s="51" t="n"/>
      <c r="AF11" s="51" t="n"/>
      <c r="AG11" s="51" t="n"/>
      <c r="AH11" s="51" t="n"/>
      <c r="AI11" s="51" t="n"/>
      <c r="AJ11" s="51" t="n"/>
      <c r="AK11" s="51" t="n"/>
      <c r="AL11" s="51" t="n"/>
      <c r="AM11" s="51" t="n"/>
      <c r="AN11" s="51" t="n"/>
      <c r="AO11" s="51" t="n"/>
      <c r="AP11" s="51" t="n"/>
      <c r="AQ11" s="51" t="n"/>
      <c r="AR11" s="51" t="n"/>
      <c r="AS11" s="51" t="n"/>
      <c r="AT11" s="51" t="n"/>
      <c r="AU11" s="51" t="n"/>
      <c r="AV11" s="51" t="n"/>
      <c r="AW11" s="51" t="n"/>
      <c r="AX11" s="51" t="n"/>
      <c r="AY11" s="51" t="n"/>
      <c r="AZ11" s="51" t="n"/>
      <c r="BA11" s="51" t="n"/>
      <c r="BB11" s="51" t="n"/>
      <c r="BC11" s="51" t="n"/>
      <c r="BD11" s="51" t="n"/>
      <c r="BE11" s="51" t="n"/>
      <c r="BF11" s="51" t="n"/>
      <c r="BG11" s="51" t="n"/>
      <c r="BH11" s="51" t="n"/>
      <c r="BI11" s="51" t="n"/>
      <c r="BJ11" s="51" t="n"/>
    </row>
    <row r="12" ht="16.5" customHeight="1" s="33" thickBot="1">
      <c r="B12" s="9" t="inlineStr">
        <is>
          <t>Function 2</t>
        </is>
      </c>
      <c r="C12" s="47" t="n">
        <v>10</v>
      </c>
      <c r="D12" s="48">
        <f>MAX(G12:BJ12)</f>
        <v/>
      </c>
      <c r="E12" s="49">
        <f>MIN(G12:BJ12)</f>
        <v/>
      </c>
      <c r="F12" s="50">
        <f>IF(G12="",0,AVERAGE(G12:BJ12))</f>
        <v/>
      </c>
      <c r="G12" s="51" t="n">
        <v>3</v>
      </c>
      <c r="H12" s="51" t="n">
        <v>2.6</v>
      </c>
      <c r="I12" s="51" t="n">
        <v>2.7</v>
      </c>
      <c r="J12" s="51" t="n">
        <v>2.6</v>
      </c>
      <c r="K12" s="51" t="n">
        <v>2.6</v>
      </c>
      <c r="L12" s="51" t="n">
        <v>2.1</v>
      </c>
      <c r="M12" s="51" t="n">
        <v>2.5</v>
      </c>
      <c r="N12" s="51" t="n">
        <v>2.2</v>
      </c>
      <c r="O12" s="51" t="n">
        <v>1.8</v>
      </c>
      <c r="P12" s="51" t="n">
        <v>2</v>
      </c>
      <c r="Q12" s="51" t="n">
        <v>2.1</v>
      </c>
      <c r="R12" s="51" t="n">
        <v>2</v>
      </c>
      <c r="S12" s="51" t="n">
        <v>0.39</v>
      </c>
      <c r="T12" s="51" t="n">
        <v>0.45</v>
      </c>
      <c r="U12" s="51" t="n">
        <v>0.37</v>
      </c>
      <c r="V12" s="51" t="n">
        <v>1</v>
      </c>
      <c r="W12" s="51" t="n"/>
      <c r="X12" s="51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  <c r="AJ12" s="51" t="n"/>
      <c r="AK12" s="51" t="n"/>
      <c r="AL12" s="51" t="n"/>
      <c r="AM12" s="51" t="n"/>
      <c r="AN12" s="51" t="n"/>
      <c r="AO12" s="51" t="n"/>
      <c r="AP12" s="51" t="n"/>
      <c r="AQ12" s="51" t="n"/>
      <c r="AR12" s="51" t="n"/>
      <c r="AS12" s="51" t="n"/>
      <c r="AT12" s="51" t="n"/>
      <c r="AU12" s="51" t="n"/>
      <c r="AV12" s="51" t="n"/>
      <c r="AW12" s="51" t="n"/>
      <c r="AX12" s="51" t="n"/>
      <c r="AY12" s="51" t="n"/>
      <c r="AZ12" s="51" t="n"/>
      <c r="BA12" s="51" t="n"/>
      <c r="BB12" s="51" t="n"/>
      <c r="BC12" s="51" t="n"/>
      <c r="BD12" s="51" t="n"/>
      <c r="BE12" s="51" t="n"/>
      <c r="BF12" s="51" t="n"/>
      <c r="BG12" s="51" t="n"/>
      <c r="BH12" s="51" t="n"/>
      <c r="BI12" s="51" t="n"/>
      <c r="BJ12" s="51" t="n"/>
    </row>
    <row r="13" ht="16.5" customHeight="1" s="33" thickBot="1">
      <c r="B13" s="10" t="inlineStr">
        <is>
          <t>Function 3</t>
        </is>
      </c>
      <c r="C13" s="47" t="n">
        <v>10</v>
      </c>
      <c r="D13" s="48">
        <f>MAX(G13:BJ13)</f>
        <v/>
      </c>
      <c r="E13" s="49">
        <f>MIN(G13:BJ13)</f>
        <v/>
      </c>
      <c r="F13" s="50">
        <f>IF(G13="",0,AVERAGE(G13:BJ13))</f>
        <v/>
      </c>
      <c r="G13" s="51" t="n">
        <v>6.7</v>
      </c>
      <c r="H13" s="51" t="n">
        <v>7</v>
      </c>
      <c r="I13" s="51" t="n">
        <v>7.5</v>
      </c>
      <c r="J13" s="51" t="n">
        <v>7.3</v>
      </c>
      <c r="K13" s="51" t="n">
        <v>7.5</v>
      </c>
      <c r="L13" s="51" t="n">
        <v>7.6</v>
      </c>
      <c r="M13" s="51" t="n">
        <v>7.5</v>
      </c>
      <c r="N13" s="51" t="n">
        <v>8.1</v>
      </c>
      <c r="O13" s="51" t="n">
        <v>7.5</v>
      </c>
      <c r="P13" s="51" t="n">
        <v>8.6</v>
      </c>
      <c r="Q13" s="51" t="n">
        <v>9</v>
      </c>
      <c r="R13" s="51" t="n">
        <v>8</v>
      </c>
      <c r="S13" s="51" t="n">
        <v>7.3</v>
      </c>
      <c r="T13" s="51" t="n">
        <v>7.53</v>
      </c>
      <c r="U13" s="51" t="n">
        <v>7.03</v>
      </c>
      <c r="V13" s="51" t="n">
        <v>1</v>
      </c>
      <c r="W13" s="51" t="n"/>
      <c r="X13" s="51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  <c r="AJ13" s="51" t="n"/>
      <c r="AK13" s="51" t="n"/>
      <c r="AL13" s="51" t="n"/>
      <c r="AM13" s="51" t="n"/>
      <c r="AN13" s="51" t="n"/>
      <c r="AO13" s="51" t="n"/>
      <c r="AP13" s="51" t="n"/>
      <c r="AQ13" s="51" t="n"/>
      <c r="AR13" s="51" t="n"/>
      <c r="AS13" s="51" t="n"/>
      <c r="AT13" s="51" t="n"/>
      <c r="AU13" s="51" t="n"/>
      <c r="AV13" s="51" t="n"/>
      <c r="AW13" s="51" t="n"/>
      <c r="AX13" s="51" t="n"/>
      <c r="AY13" s="51" t="n"/>
      <c r="AZ13" s="51" t="n"/>
      <c r="BA13" s="51" t="n"/>
      <c r="BB13" s="51" t="n"/>
      <c r="BC13" s="51" t="n"/>
      <c r="BD13" s="51" t="n"/>
      <c r="BE13" s="51" t="n"/>
      <c r="BF13" s="51" t="n"/>
      <c r="BG13" s="51" t="n"/>
      <c r="BH13" s="51" t="n"/>
      <c r="BI13" s="51" t="n"/>
      <c r="BJ13" s="51" t="n"/>
    </row>
    <row r="14" ht="16.5" customHeight="1" s="33" thickBot="1">
      <c r="B14" s="10" t="inlineStr">
        <is>
          <t>Function 4</t>
        </is>
      </c>
      <c r="C14" s="47" t="n">
        <v>120</v>
      </c>
      <c r="D14" s="48">
        <f>MAX(G14:BJ14)</f>
        <v/>
      </c>
      <c r="E14" s="49">
        <f>MIN(G14:BJ14)</f>
        <v/>
      </c>
      <c r="F14" s="50">
        <f>IF(G14="",0,AVERAGE(G14:BJ14))</f>
        <v/>
      </c>
      <c r="G14" s="51" t="n">
        <v>3.3</v>
      </c>
      <c r="H14" s="51" t="n">
        <v>2.8</v>
      </c>
      <c r="I14" s="51" t="n">
        <v>2.9</v>
      </c>
      <c r="J14" s="51" t="n">
        <v>4</v>
      </c>
      <c r="K14" s="51" t="n">
        <v>4.2</v>
      </c>
      <c r="L14" s="51" t="n">
        <v>3.3</v>
      </c>
      <c r="M14" s="51" t="n">
        <v>4</v>
      </c>
      <c r="N14" s="51" t="n">
        <v>3.9</v>
      </c>
      <c r="O14" s="51" t="n">
        <v>3.8</v>
      </c>
      <c r="P14" s="51" t="n">
        <v>3.2</v>
      </c>
      <c r="Q14" s="51" t="n">
        <v>3.8</v>
      </c>
      <c r="R14" s="51" t="n">
        <v>3.2</v>
      </c>
      <c r="S14" s="51" t="n">
        <v>4.84</v>
      </c>
      <c r="T14" s="51" t="n">
        <v>2.55</v>
      </c>
      <c r="U14" s="51" t="n">
        <v>2.77</v>
      </c>
      <c r="V14" s="51" t="n">
        <v>1</v>
      </c>
      <c r="W14" s="51" t="n"/>
      <c r="X14" s="51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51" t="n"/>
      <c r="AK14" s="51" t="n"/>
      <c r="AL14" s="51" t="n"/>
      <c r="AM14" s="51" t="n"/>
      <c r="AN14" s="51" t="n"/>
      <c r="AO14" s="51" t="n"/>
      <c r="AP14" s="51" t="n"/>
      <c r="AQ14" s="51" t="n"/>
      <c r="AR14" s="51" t="n"/>
      <c r="AS14" s="51" t="n"/>
      <c r="AT14" s="51" t="n"/>
      <c r="AU14" s="51" t="n"/>
      <c r="AV14" s="51" t="n"/>
      <c r="AW14" s="51" t="n"/>
      <c r="AX14" s="51" t="n"/>
      <c r="AY14" s="51" t="n"/>
      <c r="AZ14" s="51" t="n"/>
      <c r="BA14" s="51" t="n"/>
      <c r="BB14" s="51" t="n"/>
      <c r="BC14" s="51" t="n"/>
      <c r="BD14" s="51" t="n"/>
      <c r="BE14" s="51" t="n"/>
      <c r="BF14" s="51" t="n"/>
      <c r="BG14" s="51" t="n"/>
      <c r="BH14" s="51" t="n"/>
      <c r="BI14" s="51" t="n"/>
      <c r="BJ14" s="51" t="n"/>
    </row>
    <row r="15" ht="16.5" customHeight="1" s="33" thickBot="1">
      <c r="B15" s="11" t="inlineStr">
        <is>
          <t>Function 5</t>
        </is>
      </c>
      <c r="C15" s="47" t="n">
        <v>60</v>
      </c>
      <c r="D15" s="48">
        <f>MAX(G15:BJ15)</f>
        <v/>
      </c>
      <c r="E15" s="49">
        <f>MIN(G15:BJ15)</f>
        <v/>
      </c>
      <c r="F15" s="50">
        <f>IF(G15="",0,AVERAGE(G15:BJ15))</f>
        <v/>
      </c>
      <c r="G15" s="51" t="n">
        <v>2.8</v>
      </c>
      <c r="H15" s="51" t="n">
        <v>2.1</v>
      </c>
      <c r="I15" s="51" t="n">
        <v>1.7</v>
      </c>
      <c r="J15" s="51" t="n">
        <v>1.2</v>
      </c>
      <c r="K15" s="51" t="n">
        <v>1.5</v>
      </c>
      <c r="L15" s="51" t="n">
        <v>1.3</v>
      </c>
      <c r="M15" s="51" t="n">
        <v>1.2</v>
      </c>
      <c r="N15" s="51" t="n">
        <v>1.8</v>
      </c>
      <c r="O15" s="51" t="n">
        <v>1.2</v>
      </c>
      <c r="P15" s="51" t="n">
        <v>0.9</v>
      </c>
      <c r="Q15" s="51" t="n">
        <v>1</v>
      </c>
      <c r="R15" s="51" t="n">
        <v>1.9</v>
      </c>
      <c r="S15" s="51" t="n">
        <v>1.54</v>
      </c>
      <c r="T15" s="51" t="n">
        <v>2.12</v>
      </c>
      <c r="U15" s="51" t="n">
        <v>1.82</v>
      </c>
      <c r="V15" s="51" t="n">
        <v>1</v>
      </c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51" t="n"/>
      <c r="BI15" s="51" t="n"/>
      <c r="BJ15" s="51" t="n"/>
    </row>
    <row r="16" ht="16.5" customHeight="1" s="33" thickBot="1">
      <c r="B16" s="12" t="inlineStr">
        <is>
          <t>Function 6</t>
        </is>
      </c>
      <c r="C16" s="47" t="n">
        <v>18</v>
      </c>
      <c r="D16" s="48">
        <f>MAX(G16:BJ16)</f>
        <v/>
      </c>
      <c r="E16" s="49">
        <f>MIN(G16:BJ16)</f>
        <v/>
      </c>
      <c r="F16" s="50">
        <f>IF(G16="",0,AVERAGE(G16:BJ16))</f>
        <v/>
      </c>
      <c r="G16" s="51" t="n">
        <v>2.3</v>
      </c>
      <c r="H16" s="51" t="n">
        <v>2.4</v>
      </c>
      <c r="I16" s="51" t="n">
        <v>1.9</v>
      </c>
      <c r="J16" s="51" t="n">
        <v>2.1</v>
      </c>
      <c r="K16" s="51" t="n">
        <v>2.5</v>
      </c>
      <c r="L16" s="51" t="n">
        <v>2.4</v>
      </c>
      <c r="M16" s="51" t="n">
        <v>2.5</v>
      </c>
      <c r="N16" s="51" t="n">
        <v>2.8</v>
      </c>
      <c r="O16" s="51" t="n">
        <v>1.7</v>
      </c>
      <c r="P16" s="51" t="n">
        <v>1.9</v>
      </c>
      <c r="Q16" s="51" t="n">
        <v>2.2</v>
      </c>
      <c r="R16" s="51" t="n">
        <v>1.9</v>
      </c>
      <c r="S16" s="51" t="n">
        <v>1.03</v>
      </c>
      <c r="T16" s="51" t="n">
        <v>1.23</v>
      </c>
      <c r="U16" s="51" t="n">
        <v>1.18</v>
      </c>
      <c r="V16" s="51" t="n">
        <v>1.58</v>
      </c>
      <c r="W16" s="51" t="n"/>
      <c r="X16" s="51" t="n"/>
      <c r="Y16" s="51" t="n"/>
      <c r="Z16" s="51" t="n"/>
      <c r="AA16" s="51" t="n"/>
      <c r="AC16" s="51" t="n"/>
      <c r="AD16" s="51" t="n"/>
      <c r="AE16" s="51" t="n"/>
      <c r="AF16" s="51" t="n"/>
      <c r="AG16" s="51" t="n"/>
      <c r="AH16" s="51" t="n"/>
      <c r="AI16" s="51" t="n"/>
      <c r="AJ16" s="51" t="n"/>
      <c r="AK16" s="51" t="n"/>
      <c r="AL16" s="51" t="n"/>
      <c r="AM16" s="51" t="n"/>
      <c r="AN16" s="51" t="n"/>
      <c r="AO16" s="51" t="n"/>
      <c r="AP16" s="51" t="n"/>
      <c r="AQ16" s="51" t="n"/>
      <c r="AR16" s="51" t="n"/>
      <c r="AS16" s="51" t="n"/>
      <c r="AT16" s="51" t="n"/>
      <c r="AU16" s="51" t="n"/>
      <c r="AV16" s="51" t="n"/>
      <c r="AW16" s="51" t="n"/>
      <c r="AX16" s="51" t="n"/>
      <c r="AY16" s="51" t="n"/>
      <c r="AZ16" s="51" t="n"/>
      <c r="BA16" s="51" t="n"/>
      <c r="BB16" s="51" t="n"/>
      <c r="BC16" s="51" t="n"/>
      <c r="BD16" s="51" t="n"/>
      <c r="BE16" s="51" t="n"/>
      <c r="BF16" s="51" t="n"/>
      <c r="BG16" s="51" t="n"/>
      <c r="BH16" s="51" t="n"/>
      <c r="BI16" s="51" t="n"/>
      <c r="BJ16" s="51" t="n"/>
    </row>
    <row r="17" ht="16.5" customHeight="1" s="33" thickBot="1">
      <c r="B17" s="9" t="inlineStr">
        <is>
          <t>Function 7</t>
        </is>
      </c>
      <c r="C17" s="47" t="n">
        <v>15</v>
      </c>
      <c r="D17" s="48">
        <f>MAX(G17:BJ17)</f>
        <v/>
      </c>
      <c r="E17" s="49">
        <f>MIN(G17:BJ17)</f>
        <v/>
      </c>
      <c r="F17" s="50">
        <f>IF(G17="",0,AVERAGE(G17:BJ17))</f>
        <v/>
      </c>
      <c r="G17" s="51" t="n">
        <v>4.7</v>
      </c>
      <c r="H17" s="51" t="n">
        <v>4.3</v>
      </c>
      <c r="I17" s="51" t="n">
        <v>3.1</v>
      </c>
      <c r="J17" s="51" t="n">
        <v>3.2</v>
      </c>
      <c r="K17" s="51" t="n">
        <v>3.5</v>
      </c>
      <c r="L17" s="51" t="n">
        <v>4.4</v>
      </c>
      <c r="M17" s="51" t="n">
        <v>3.8</v>
      </c>
      <c r="N17" s="51" t="n">
        <v>4.1</v>
      </c>
      <c r="O17" s="51" t="n">
        <v>3.3</v>
      </c>
      <c r="P17" s="51" t="n">
        <v>3.1</v>
      </c>
      <c r="Q17" s="51" t="n">
        <v>3</v>
      </c>
      <c r="R17" s="51" t="n">
        <v>2.8</v>
      </c>
      <c r="S17" s="51" t="n">
        <v>2.53</v>
      </c>
      <c r="T17" s="51" t="n">
        <v>2.62</v>
      </c>
      <c r="U17" s="51" t="n">
        <v>2.64</v>
      </c>
      <c r="V17" s="51" t="n">
        <v>0.37</v>
      </c>
      <c r="W17" s="51" t="n"/>
      <c r="X17" s="51" t="n"/>
      <c r="Y17" s="51" t="n"/>
      <c r="Z17" s="51" t="n"/>
      <c r="AA17" s="51" t="n"/>
      <c r="AB17" s="51" t="n"/>
      <c r="AC17" s="51" t="n"/>
      <c r="AD17" s="51" t="n"/>
      <c r="AE17" s="51" t="n"/>
      <c r="AF17" s="51" t="n"/>
      <c r="AG17" s="51" t="n"/>
      <c r="AH17" s="51" t="n"/>
      <c r="AI17" s="51" t="n"/>
      <c r="AJ17" s="51" t="n"/>
      <c r="AK17" s="51" t="n"/>
      <c r="AL17" s="51" t="n"/>
      <c r="AM17" s="51" t="n"/>
      <c r="AN17" s="51" t="n"/>
      <c r="AO17" s="51" t="n"/>
      <c r="AP17" s="51" t="n"/>
      <c r="AQ17" s="51" t="n"/>
      <c r="AR17" s="51" t="n"/>
      <c r="AS17" s="51" t="n"/>
      <c r="AT17" s="51" t="n"/>
      <c r="AU17" s="51" t="n"/>
      <c r="AV17" s="51" t="n"/>
      <c r="AW17" s="51" t="n"/>
      <c r="AX17" s="51" t="n"/>
      <c r="AY17" s="51" t="n"/>
      <c r="AZ17" s="51" t="n"/>
      <c r="BA17" s="51" t="n"/>
      <c r="BB17" s="51" t="n"/>
      <c r="BC17" s="51" t="n"/>
      <c r="BD17" s="51" t="n"/>
      <c r="BE17" s="51" t="n"/>
      <c r="BF17" s="51" t="n"/>
      <c r="BG17" s="51" t="n"/>
      <c r="BH17" s="51" t="n"/>
      <c r="BI17" s="51" t="n"/>
      <c r="BJ17" s="51" t="n"/>
    </row>
    <row r="18" ht="16.5" customHeight="1" s="33" thickBot="1">
      <c r="B18" s="10" t="inlineStr">
        <is>
          <t>Function 8</t>
        </is>
      </c>
      <c r="C18" s="47" t="n">
        <v>210</v>
      </c>
      <c r="D18" s="48">
        <f>MAX(G18:BJ18)</f>
        <v/>
      </c>
      <c r="E18" s="49">
        <f>MIN(G18:BJ18)</f>
        <v/>
      </c>
      <c r="F18" s="50">
        <f>IF(G18="",0,AVERAGE(G18:BJ18))</f>
        <v/>
      </c>
      <c r="G18" s="51" t="n">
        <v>4</v>
      </c>
      <c r="H18" s="51" t="n">
        <v>3.6</v>
      </c>
      <c r="I18" s="51" t="n">
        <v>4.1</v>
      </c>
      <c r="J18" s="51" t="n">
        <v>4</v>
      </c>
      <c r="K18" s="51" t="n">
        <v>4.3</v>
      </c>
      <c r="L18" s="51" t="n">
        <v>4.4</v>
      </c>
      <c r="M18" s="51" t="n">
        <v>3.8</v>
      </c>
      <c r="N18" s="51" t="n">
        <v>3.7</v>
      </c>
      <c r="O18" s="51" t="n">
        <v>3.7</v>
      </c>
      <c r="P18" s="51" t="n">
        <v>2.8</v>
      </c>
      <c r="Q18" s="51" t="n">
        <v>3.2</v>
      </c>
      <c r="R18" s="51" t="n">
        <v>3.7</v>
      </c>
      <c r="S18" s="51" t="n">
        <v>4.3</v>
      </c>
      <c r="T18" s="51" t="n">
        <v>3.17</v>
      </c>
      <c r="U18" s="51" t="n">
        <v>3.32</v>
      </c>
      <c r="V18" s="51" t="n">
        <v>10.12</v>
      </c>
      <c r="W18" s="51" t="n"/>
      <c r="X18" s="51" t="n"/>
      <c r="Y18" s="51" t="n"/>
      <c r="Z18" s="51" t="n"/>
      <c r="AA18" s="51" t="n"/>
      <c r="AB18" s="51" t="n"/>
      <c r="AC18" s="51" t="n"/>
      <c r="AD18" s="51" t="n"/>
      <c r="AE18" s="51" t="n"/>
      <c r="AF18" s="51" t="n"/>
      <c r="AG18" s="51" t="n"/>
      <c r="AH18" s="51" t="n"/>
      <c r="AI18" s="51" t="n"/>
      <c r="AJ18" s="51" t="n"/>
      <c r="AK18" s="51" t="n"/>
      <c r="AL18" s="51" t="n"/>
      <c r="AM18" s="51" t="n"/>
      <c r="AN18" s="51" t="n"/>
      <c r="AO18" s="51" t="n"/>
      <c r="AP18" s="51" t="n"/>
      <c r="AQ18" s="51" t="n"/>
      <c r="AR18" s="51" t="n"/>
      <c r="AS18" s="51" t="n"/>
      <c r="AT18" s="51" t="n"/>
      <c r="AU18" s="51" t="n"/>
      <c r="AV18" s="51" t="n"/>
      <c r="AW18" s="51" t="n"/>
      <c r="AX18" s="51" t="n"/>
      <c r="AY18" s="51" t="n"/>
      <c r="AZ18" s="51" t="n"/>
      <c r="BA18" s="51" t="n"/>
      <c r="BB18" s="51" t="n"/>
      <c r="BC18" s="51" t="n"/>
      <c r="BD18" s="51" t="n"/>
      <c r="BE18" s="51" t="n"/>
      <c r="BF18" s="51" t="n"/>
      <c r="BG18" s="51" t="n"/>
      <c r="BH18" s="51" t="n"/>
      <c r="BI18" s="51" t="n"/>
      <c r="BJ18" s="51" t="n"/>
    </row>
    <row r="19" ht="16.5" customHeight="1" s="33" thickBot="1">
      <c r="B19" s="13" t="inlineStr">
        <is>
          <t>Function 9</t>
        </is>
      </c>
      <c r="C19" s="47" t="n">
        <v>60</v>
      </c>
      <c r="D19" s="48">
        <f>MAX(G19:BJ19)</f>
        <v/>
      </c>
      <c r="E19" s="49">
        <f>MIN(G19:BJ19)</f>
        <v/>
      </c>
      <c r="F19" s="50">
        <f>IF(G19="",0,AVERAGE(G19:BJ19))</f>
        <v/>
      </c>
      <c r="G19" s="51" t="n">
        <v>1.1</v>
      </c>
      <c r="H19" s="51" t="n">
        <v>1</v>
      </c>
      <c r="I19" s="51" t="n">
        <v>1.2</v>
      </c>
      <c r="J19" s="51" t="n">
        <v>1.2</v>
      </c>
      <c r="K19" s="51" t="n">
        <v>1.1</v>
      </c>
      <c r="L19" s="51" t="n">
        <v>1.6</v>
      </c>
      <c r="M19" s="51" t="n">
        <v>1.6</v>
      </c>
      <c r="N19" s="51" t="n">
        <v>1.5</v>
      </c>
      <c r="O19" s="51" t="n">
        <v>1.1</v>
      </c>
      <c r="P19" s="51" t="n">
        <v>1</v>
      </c>
      <c r="Q19" s="51" t="n">
        <v>1.2</v>
      </c>
      <c r="R19" s="51" t="n">
        <v>1.5</v>
      </c>
      <c r="S19" s="51" t="n">
        <v>1.1</v>
      </c>
      <c r="T19" s="51" t="n">
        <v>1.56</v>
      </c>
      <c r="U19" s="51" t="n">
        <v>2.34</v>
      </c>
      <c r="V19" s="51" t="n">
        <v>3.51</v>
      </c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51" t="n"/>
      <c r="AK19" s="51" t="n"/>
      <c r="AL19" s="51" t="n"/>
      <c r="AM19" s="51" t="n"/>
      <c r="AN19" s="51" t="n"/>
      <c r="AO19" s="51" t="n"/>
      <c r="AP19" s="51" t="n"/>
      <c r="AQ19" s="51" t="n"/>
      <c r="AR19" s="51" t="n"/>
      <c r="AS19" s="51" t="n"/>
      <c r="AT19" s="51" t="n"/>
      <c r="AU19" s="51" t="n"/>
      <c r="AV19" s="51" t="n"/>
      <c r="AW19" s="51" t="n"/>
      <c r="AX19" s="51" t="n"/>
      <c r="AY19" s="51" t="n"/>
      <c r="AZ19" s="51" t="n"/>
      <c r="BA19" s="51" t="n"/>
      <c r="BB19" s="51" t="n"/>
      <c r="BC19" s="51" t="n"/>
      <c r="BD19" s="51" t="n"/>
      <c r="BE19" s="51" t="n"/>
      <c r="BF19" s="51" t="n"/>
      <c r="BG19" s="51" t="n"/>
      <c r="BH19" s="51" t="n"/>
      <c r="BI19" s="51" t="n"/>
      <c r="BJ19" s="51" t="n"/>
    </row>
    <row r="20" ht="16.5" customHeight="1" s="33" thickBot="1">
      <c r="B20" s="24" t="inlineStr">
        <is>
          <t>KM Download file</t>
        </is>
      </c>
      <c r="C20" s="52" t="n"/>
      <c r="D20" s="53">
        <f>MAX(G20:BJ20)</f>
        <v/>
      </c>
      <c r="E20" s="54">
        <f>MIN(G20:BJ20)</f>
        <v/>
      </c>
      <c r="F20" s="55">
        <f>IF(G20="",0,AVERAGE(G20:BJ20))</f>
        <v/>
      </c>
      <c r="G20" s="25" t="n">
        <v>1.4</v>
      </c>
      <c r="H20" s="25" t="n">
        <v>1.2</v>
      </c>
      <c r="I20" s="25" t="n">
        <v>1.3</v>
      </c>
      <c r="J20" s="25" t="n">
        <v>1.5</v>
      </c>
      <c r="K20" s="25" t="n">
        <v>1.2</v>
      </c>
      <c r="L20" s="25" t="n">
        <v>1.5</v>
      </c>
      <c r="M20" s="25" t="n">
        <v>1.4</v>
      </c>
      <c r="N20" s="25" t="n">
        <v>1.4</v>
      </c>
      <c r="O20" s="25" t="n">
        <v>1.2</v>
      </c>
      <c r="P20" s="25" t="n">
        <v>1.1</v>
      </c>
      <c r="Q20" s="25" t="n">
        <v>1.2</v>
      </c>
      <c r="R20" s="25" t="n">
        <v>1.4</v>
      </c>
      <c r="S20" s="25" t="n">
        <v>1.2</v>
      </c>
      <c r="T20" s="25" t="n">
        <v>0.72</v>
      </c>
      <c r="U20" s="25" t="n">
        <v>1.1</v>
      </c>
      <c r="V20" s="25" t="n">
        <v>1.88</v>
      </c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  <c r="AH20" s="25" t="n"/>
      <c r="AI20" s="25" t="n"/>
      <c r="AJ20" s="25" t="n"/>
      <c r="AK20" s="25" t="n"/>
      <c r="AL20" s="25" t="n"/>
      <c r="AM20" s="25" t="n"/>
      <c r="AN20" s="25" t="n"/>
      <c r="AO20" s="25" t="n"/>
      <c r="AP20" s="25" t="n"/>
      <c r="AQ20" s="25" t="n"/>
      <c r="AR20" s="25" t="n"/>
      <c r="AS20" s="25" t="n"/>
      <c r="AT20" s="25" t="n"/>
      <c r="AU20" s="25" t="n"/>
      <c r="AV20" s="25" t="n"/>
      <c r="AW20" s="25" t="n"/>
      <c r="AX20" s="25" t="n"/>
      <c r="AY20" s="25" t="n"/>
      <c r="AZ20" s="25" t="n"/>
      <c r="BA20" s="25" t="n"/>
      <c r="BB20" s="25" t="n"/>
      <c r="BC20" s="25" t="n"/>
      <c r="BD20" s="25" t="n"/>
      <c r="BE20" s="25" t="n"/>
      <c r="BF20" s="25" t="n"/>
      <c r="BG20" s="25" t="n"/>
      <c r="BH20" s="25" t="n"/>
      <c r="BI20" s="25" t="n"/>
      <c r="BJ20" s="25" t="n"/>
    </row>
    <row r="21">
      <c r="BD21" s="14" t="inlineStr"/>
    </row>
  </sheetData>
  <conditionalFormatting sqref="G11:AH11 G12:AI14 G15:T15 G16:AA16 G17:AI17 G18:AA18 G19:T19 V15:AI15 V19:AI19 AC16:AH16 AC18:AI18 AJ12:AJ15 AK11:AV13 AK15:AV16 AK17:AL17 AK18:AV19 AL14:AV14 AN17:AV17 AX11:BJ15 AX16:BC16 AX17:BJ17 AX18:BC18 AX19:BJ19 BE16:BJ16 BE18:BJ18">
    <cfRule type="expression" priority="58" dxfId="2" stopIfTrue="1">
      <formula>AND($C11&lt;G11,G11&lt;&gt;"-")</formula>
    </cfRule>
    <cfRule type="expression" priority="59" dxfId="1" stopIfTrue="1">
      <formula>(G11=MIN($G11:$BG11))</formula>
    </cfRule>
    <cfRule type="expression" priority="60" dxfId="0" stopIfTrue="1">
      <formula>(G11=MAX($G11:$BG11))</formula>
    </cfRule>
  </conditionalFormatting>
  <conditionalFormatting sqref="AB18 BD18">
    <cfRule type="expression" priority="64" dxfId="2" stopIfTrue="1">
      <formula>AND($C16&lt;AB18,AB18&lt;&gt;"-")</formula>
    </cfRule>
    <cfRule type="expression" priority="65" dxfId="1" stopIfTrue="1">
      <formula>(AB18=MIN($G16:$BG16))</formula>
    </cfRule>
    <cfRule type="expression" priority="66" dxfId="0" stopIfTrue="1">
      <formula>(AB18=MAX($G16:$BG16))</formula>
    </cfRule>
  </conditionalFormatting>
  <conditionalFormatting sqref="U15">
    <cfRule type="expression" priority="85" dxfId="2" stopIfTrue="1">
      <formula>AND($C19&lt;U15,U15&lt;&gt;"-")</formula>
    </cfRule>
    <cfRule type="expression" priority="86" dxfId="1" stopIfTrue="1">
      <formula>(U15=MIN($G19:$BG19))</formula>
    </cfRule>
    <cfRule type="expression" priority="87" dxfId="0" stopIfTrue="1">
      <formula>(U15=MAX($G19:$BG19))</formula>
    </cfRule>
  </conditionalFormatting>
  <conditionalFormatting sqref="U19">
    <cfRule type="expression" priority="34" dxfId="2" stopIfTrue="1">
      <formula>AND($C19&lt;U19,U19&lt;&gt;"-")</formula>
    </cfRule>
    <cfRule type="expression" priority="35" dxfId="1" stopIfTrue="1">
      <formula>(U19=MIN($G19:$BG19))</formula>
    </cfRule>
    <cfRule type="expression" priority="36" dxfId="0" stopIfTrue="1">
      <formula>(U19=MAX($G19:$BG19))</formula>
    </cfRule>
  </conditionalFormatting>
  <conditionalFormatting sqref="AI16">
    <cfRule type="expression" priority="91" dxfId="2" stopIfTrue="1">
      <formula>AND($C11&lt;AI16,AI16&lt;&gt;"-")</formula>
    </cfRule>
    <cfRule type="expression" priority="92" dxfId="1" stopIfTrue="1">
      <formula>(AI16=MIN($G11:$BG11))</formula>
    </cfRule>
    <cfRule type="expression" priority="93" dxfId="0" stopIfTrue="1">
      <formula>(AI16=MAX($G11:$BG11))</formula>
    </cfRule>
  </conditionalFormatting>
  <conditionalFormatting sqref="AI11">
    <cfRule type="expression" priority="31" dxfId="2" stopIfTrue="1">
      <formula>AND($C11&lt;AI11,AI11&lt;&gt;"-")</formula>
    </cfRule>
    <cfRule type="expression" priority="32" dxfId="1" stopIfTrue="1">
      <formula>(AI11=MIN($G11:$BG11))</formula>
    </cfRule>
    <cfRule type="expression" priority="33" dxfId="0" stopIfTrue="1">
      <formula>(AI11=MAX($G11:$BG11))</formula>
    </cfRule>
  </conditionalFormatting>
  <conditionalFormatting sqref="AM17">
    <cfRule type="expression" priority="118" dxfId="2" stopIfTrue="1">
      <formula>AND($C16&lt;AM17,AM17&lt;&gt;"-")</formula>
    </cfRule>
    <cfRule type="expression" priority="119" dxfId="1" stopIfTrue="1">
      <formula>(AM17=MIN($G16:$BG16))</formula>
    </cfRule>
    <cfRule type="expression" priority="120" dxfId="0" stopIfTrue="1">
      <formula>(AM17=MAX($G16:$BG16))</formula>
    </cfRule>
  </conditionalFormatting>
  <conditionalFormatting sqref="BD16">
    <cfRule type="expression" priority="25" dxfId="2" stopIfTrue="1">
      <formula>AND($C16&lt;BD16,BD16&lt;&gt;"-")</formula>
    </cfRule>
    <cfRule type="expression" priority="26" dxfId="1" stopIfTrue="1">
      <formula>(BD16=MIN($G16:$BG16))</formula>
    </cfRule>
    <cfRule type="expression" priority="27" dxfId="0" stopIfTrue="1">
      <formula>(BD16=MAX($G16:$BG16))</formula>
    </cfRule>
  </conditionalFormatting>
  <conditionalFormatting sqref="AC20:AD20">
    <cfRule type="expression" priority="124" dxfId="2" stopIfTrue="1">
      <formula>AND($C14&lt;AC20,AC20&lt;&gt;"-")</formula>
    </cfRule>
    <cfRule type="expression" priority="125" dxfId="1" stopIfTrue="1">
      <formula>(AC20=MIN($G14:$BG14))</formula>
    </cfRule>
    <cfRule type="expression" priority="126" dxfId="0" stopIfTrue="1">
      <formula>(AC20=MAX($G14:$BG14))</formula>
    </cfRule>
  </conditionalFormatting>
  <conditionalFormatting sqref="AC15:AD15">
    <cfRule type="expression" priority="16" dxfId="2" stopIfTrue="1">
      <formula>AND($C15&lt;AC15,AC15&lt;&gt;"-")</formula>
    </cfRule>
    <cfRule type="expression" priority="17" dxfId="1" stopIfTrue="1">
      <formula>(AC15=MIN($G15:$BG15))</formula>
    </cfRule>
    <cfRule type="expression" priority="18" dxfId="0" stopIfTrue="1">
      <formula>(AC15=MAX($G15:$BG15))</formula>
    </cfRule>
  </conditionalFormatting>
  <conditionalFormatting sqref="AJ17:AJ19">
    <cfRule type="expression" priority="10" dxfId="2" stopIfTrue="1">
      <formula>AND($C17&lt;AJ17,AJ17&lt;&gt;"-")</formula>
    </cfRule>
    <cfRule type="expression" priority="11" dxfId="1" stopIfTrue="1">
      <formula>(AJ17=MIN($G17:$BG17))</formula>
    </cfRule>
    <cfRule type="expression" priority="12" dxfId="0" stopIfTrue="1">
      <formula>(AJ17=MAX($G17:$BG17))</formula>
    </cfRule>
  </conditionalFormatting>
  <conditionalFormatting sqref="AJ16">
    <cfRule type="expression" priority="13" dxfId="2" stopIfTrue="1">
      <formula>AND($C11&lt;AJ16,AJ16&lt;&gt;"-")</formula>
    </cfRule>
    <cfRule type="expression" priority="14" dxfId="1" stopIfTrue="1">
      <formula>(AJ16=MIN($G11:$BG11))</formula>
    </cfRule>
    <cfRule type="expression" priority="15" dxfId="0" stopIfTrue="1">
      <formula>(AJ16=MAX($G11:$BG11))</formula>
    </cfRule>
  </conditionalFormatting>
  <conditionalFormatting sqref="AJ11">
    <cfRule type="expression" priority="7" dxfId="2" stopIfTrue="1">
      <formula>AND($C11&lt;AJ11,AJ11&lt;&gt;"-")</formula>
    </cfRule>
    <cfRule type="expression" priority="8" dxfId="1" stopIfTrue="1">
      <formula>(AJ11=MIN($G11:$BG11))</formula>
    </cfRule>
    <cfRule type="expression" priority="9" dxfId="0" stopIfTrue="1">
      <formula>(AJ11=MAX($G11:$BG11))</formula>
    </cfRule>
  </conditionalFormatting>
  <conditionalFormatting sqref="AK14">
    <cfRule type="expression" priority="4" dxfId="2" stopIfTrue="1">
      <formula>AND($C14&lt;AK14,AK14&lt;&gt;"-")</formula>
    </cfRule>
    <cfRule type="expression" priority="5" dxfId="1" stopIfTrue="1">
      <formula>(AK14=MIN($G14:$BG14))</formula>
    </cfRule>
    <cfRule type="expression" priority="6" dxfId="0" stopIfTrue="1">
      <formula>(AK14=MAX($G14:$BG14))</formula>
    </cfRule>
  </conditionalFormatting>
  <conditionalFormatting sqref="AW11:AW19">
    <cfRule type="expression" priority="1" dxfId="2" stopIfTrue="1">
      <formula>AND($C11&lt;AW11,AW11&lt;&gt;"-")</formula>
    </cfRule>
    <cfRule type="expression" priority="2" dxfId="1" stopIfTrue="1">
      <formula>(AW11=MIN($G11:$BG11))</formula>
    </cfRule>
    <cfRule type="expression" priority="3" dxfId="0" stopIfTrue="1">
      <formula>(AW11=MAX($G11:$BG11))</formula>
    </cfRule>
  </conditionalFormatting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DF22"/>
  <sheetViews>
    <sheetView workbookViewId="0">
      <selection activeCell="F11" sqref="F11"/>
    </sheetView>
  </sheetViews>
  <sheetFormatPr baseColWidth="8" defaultRowHeight="16.5"/>
  <cols>
    <col width="16.75" bestFit="1" customWidth="1" style="33" min="1" max="1"/>
    <col width="9" customWidth="1" style="33" min="2" max="2"/>
  </cols>
  <sheetData>
    <row r="4">
      <c r="B4" s="0" t="inlineStr">
        <is>
          <t>Paste at Item B6:</t>
        </is>
      </c>
    </row>
    <row r="5" ht="17.25" customHeight="1" s="33" thickBot="1">
      <c r="A5" s="20" t="n"/>
      <c r="B5" s="20" t="inlineStr">
        <is>
          <t>Week #</t>
        </is>
      </c>
      <c r="C5" s="20" t="inlineStr">
        <is>
          <t>Week #</t>
        </is>
      </c>
      <c r="D5" s="20" t="inlineStr">
        <is>
          <t>Week #</t>
        </is>
      </c>
      <c r="E5" s="20" t="inlineStr">
        <is>
          <t>Week #</t>
        </is>
      </c>
      <c r="F5" s="20" t="inlineStr">
        <is>
          <t>Week #</t>
        </is>
      </c>
      <c r="G5" s="20" t="inlineStr">
        <is>
          <t>Week #</t>
        </is>
      </c>
      <c r="H5" s="22">
        <f>'Speed Measure'!C10</f>
        <v/>
      </c>
    </row>
    <row r="6" ht="17.25" customHeight="1" s="33" thickBot="1">
      <c r="A6" s="20" t="inlineStr">
        <is>
          <t>Function 1</t>
        </is>
      </c>
      <c r="B6" s="51" t="n">
        <v>1.57</v>
      </c>
      <c r="C6" s="51" t="n">
        <v>1.65</v>
      </c>
      <c r="D6" s="51" t="inlineStr"/>
      <c r="E6" s="51" t="inlineStr"/>
      <c r="F6" s="51" t="inlineStr"/>
      <c r="G6" s="51" t="n"/>
      <c r="H6" s="22">
        <f>'Speed Measure'!C11</f>
        <v/>
      </c>
    </row>
    <row r="7" ht="17.25" customHeight="1" s="33" thickBot="1">
      <c r="A7" s="20" t="inlineStr">
        <is>
          <t>Function 2</t>
        </is>
      </c>
      <c r="B7" s="51" t="n">
        <v>0.39</v>
      </c>
      <c r="C7" s="51" t="n">
        <v>0.37</v>
      </c>
      <c r="D7" s="51" t="inlineStr"/>
      <c r="E7" s="51" t="inlineStr"/>
      <c r="F7" s="51" t="inlineStr"/>
      <c r="G7" s="51" t="n"/>
      <c r="H7" s="22">
        <f>'Speed Measure'!C12</f>
        <v/>
      </c>
    </row>
    <row r="8" ht="17.25" customHeight="1" s="33" thickBot="1">
      <c r="A8" s="20" t="inlineStr">
        <is>
          <t>Function 3</t>
        </is>
      </c>
      <c r="B8" s="51" t="n">
        <v>7.3</v>
      </c>
      <c r="C8" s="51" t="n">
        <v>7.03</v>
      </c>
      <c r="D8" s="51" t="inlineStr"/>
      <c r="E8" s="51" t="inlineStr"/>
      <c r="F8" s="51" t="inlineStr"/>
      <c r="G8" s="51" t="n"/>
      <c r="H8" s="22">
        <f>'Speed Measure'!C13</f>
        <v/>
      </c>
    </row>
    <row r="9" ht="17.25" customHeight="1" s="33" thickBot="1">
      <c r="A9" s="20" t="inlineStr">
        <is>
          <t>Function 4</t>
        </is>
      </c>
      <c r="B9" s="51" t="n">
        <v>4.84</v>
      </c>
      <c r="C9" s="51" t="n">
        <v>2.77</v>
      </c>
      <c r="D9" s="51" t="inlineStr"/>
      <c r="E9" s="51" t="inlineStr"/>
      <c r="F9" s="51" t="inlineStr"/>
      <c r="G9" s="51" t="n"/>
      <c r="H9" s="22">
        <f>'Speed Measure'!C14</f>
        <v/>
      </c>
    </row>
    <row r="10" ht="17.25" customHeight="1" s="33" thickBot="1">
      <c r="A10" s="20" t="inlineStr">
        <is>
          <t>Function 5</t>
        </is>
      </c>
      <c r="B10" s="51" t="n">
        <v>1.54</v>
      </c>
      <c r="C10" s="51" t="n">
        <v>1.82</v>
      </c>
      <c r="D10" s="51" t="inlineStr"/>
      <c r="E10" s="51" t="inlineStr"/>
      <c r="F10" s="51" t="inlineStr"/>
      <c r="G10" s="51" t="n"/>
      <c r="H10" s="22">
        <f>'Speed Measure'!C15</f>
        <v/>
      </c>
    </row>
    <row r="11" ht="17.25" customHeight="1" s="33" thickBot="1">
      <c r="A11" s="20" t="inlineStr">
        <is>
          <t>Function 6</t>
        </is>
      </c>
      <c r="B11" s="51" t="n">
        <v>1.03</v>
      </c>
      <c r="C11" s="51" t="n">
        <v>1.18</v>
      </c>
      <c r="D11" s="51" t="inlineStr"/>
      <c r="E11" s="51" t="inlineStr"/>
      <c r="F11" s="51" t="inlineStr"/>
      <c r="G11" s="51" t="n"/>
      <c r="H11" s="22">
        <f>'Speed Measure'!C16</f>
        <v/>
      </c>
    </row>
    <row r="12" ht="17.25" customHeight="1" s="33" thickBot="1">
      <c r="A12" s="20" t="inlineStr">
        <is>
          <t>Function 7</t>
        </is>
      </c>
      <c r="B12" s="51" t="n">
        <v>2.53</v>
      </c>
      <c r="C12" s="51" t="n">
        <v>2.64</v>
      </c>
      <c r="D12" s="51" t="inlineStr"/>
      <c r="E12" s="51" t="inlineStr"/>
      <c r="F12" s="51" t="inlineStr"/>
      <c r="G12" s="51" t="n"/>
      <c r="H12" s="22">
        <f>'Speed Measure'!C17</f>
        <v/>
      </c>
    </row>
    <row r="13" ht="17.25" customHeight="1" s="33" thickBot="1">
      <c r="A13" s="20" t="inlineStr">
        <is>
          <t>Function 8</t>
        </is>
      </c>
      <c r="B13" s="51" t="n">
        <v>4.3</v>
      </c>
      <c r="C13" s="51" t="n">
        <v>3.32</v>
      </c>
      <c r="D13" s="51" t="inlineStr"/>
      <c r="E13" s="51" t="inlineStr"/>
      <c r="F13" s="51" t="inlineStr"/>
      <c r="G13" s="51" t="n"/>
      <c r="H13" s="22">
        <f>'Speed Measure'!C18</f>
        <v/>
      </c>
    </row>
    <row r="14" ht="17.25" customHeight="1" s="33" thickBot="1">
      <c r="A14" s="20" t="inlineStr">
        <is>
          <t>Function 9</t>
        </is>
      </c>
      <c r="B14" s="51" t="n">
        <v>1.1</v>
      </c>
      <c r="C14" s="51" t="n">
        <v>2.34</v>
      </c>
      <c r="D14" s="51" t="inlineStr"/>
      <c r="E14" s="51" t="inlineStr"/>
      <c r="F14" s="51" t="inlineStr"/>
      <c r="G14" s="51" t="n"/>
      <c r="H14" s="22">
        <f>'Speed Measure'!C19</f>
        <v/>
      </c>
    </row>
    <row r="15" ht="17.25" customHeight="1" s="33" thickBot="1">
      <c r="A15" s="26" t="inlineStr">
        <is>
          <t>KM Download file</t>
        </is>
      </c>
      <c r="B15" s="25" t="n">
        <v>1.2</v>
      </c>
      <c r="C15" s="25" t="n">
        <v>1.1</v>
      </c>
      <c r="D15" s="25" t="inlineStr"/>
      <c r="E15" s="25" t="inlineStr"/>
      <c r="F15" s="25" t="inlineStr"/>
    </row>
    <row r="16">
      <c r="A16" s="20" t="n"/>
    </row>
    <row r="18">
      <c r="B18" s="0" t="inlineStr">
        <is>
          <t>Copy the below items from B20 to DE20 to the worksheet "Workload Statistics":</t>
        </is>
      </c>
    </row>
    <row r="19" ht="17.25" customHeight="1" s="33" thickBot="1">
      <c r="A19" s="20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  <c r="AA19" s="20" t="n"/>
      <c r="AB19" s="20" t="n"/>
      <c r="AC19" s="20" t="n"/>
      <c r="AD19" s="20" t="n"/>
      <c r="AE19" s="20" t="n"/>
      <c r="AF19" s="20" t="n"/>
      <c r="AG19" s="20" t="n"/>
      <c r="AH19" s="20" t="n"/>
      <c r="AI19" s="20" t="n"/>
      <c r="AJ19" s="20" t="n"/>
      <c r="AK19" s="20" t="n"/>
      <c r="AL19" s="20" t="n"/>
      <c r="AM19" s="20" t="n"/>
      <c r="AN19" s="20" t="n"/>
      <c r="AO19" s="20" t="n"/>
      <c r="AP19" s="20" t="n"/>
      <c r="AQ19" s="20" t="n"/>
      <c r="AR19" s="20" t="n"/>
      <c r="AS19" s="20" t="n"/>
      <c r="AT19" s="20" t="n"/>
      <c r="AU19" s="20" t="n"/>
      <c r="AV19" s="20" t="n"/>
      <c r="AW19" s="20" t="n"/>
      <c r="AX19" s="20" t="n"/>
      <c r="AY19" s="20" t="n"/>
      <c r="AZ19" s="20" t="n"/>
      <c r="BA19" s="20" t="n"/>
      <c r="BB19" s="20" t="n"/>
      <c r="BC19" s="20" t="n"/>
      <c r="BD19" s="20" t="n"/>
      <c r="BE19" s="20" t="n"/>
      <c r="BF19" s="20" t="n"/>
      <c r="BG19" s="20" t="n"/>
      <c r="BH19" s="20" t="n"/>
      <c r="BI19" s="20" t="n"/>
      <c r="BJ19" s="20" t="n"/>
      <c r="BK19" s="20" t="n"/>
      <c r="BL19" s="20" t="n"/>
      <c r="BM19" s="20" t="n"/>
      <c r="BN19" s="20" t="n"/>
      <c r="BO19" s="20" t="n"/>
      <c r="BP19" s="20" t="n"/>
      <c r="BQ19" s="20" t="n"/>
      <c r="BR19" s="20" t="n"/>
      <c r="BS19" s="20" t="n"/>
      <c r="BT19" s="20" t="n"/>
      <c r="BU19" s="20" t="n"/>
      <c r="BV19" s="20" t="n"/>
      <c r="BW19" s="20" t="n"/>
      <c r="BX19" s="20" t="n"/>
      <c r="BY19" s="20" t="n"/>
      <c r="BZ19" s="20" t="n"/>
      <c r="CA19" s="20" t="n"/>
      <c r="CB19" s="20" t="n"/>
      <c r="CC19" s="20" t="n"/>
      <c r="CD19" s="20" t="n"/>
      <c r="CE19" s="20" t="n"/>
      <c r="CF19" s="20" t="n"/>
      <c r="CG19" s="20" t="n"/>
      <c r="CH19" s="20" t="n"/>
      <c r="CI19" s="20" t="n"/>
      <c r="CJ19" s="20" t="n"/>
      <c r="CK19" s="20" t="n"/>
      <c r="CL19" s="20" t="n"/>
      <c r="CM19" s="20" t="n"/>
      <c r="CN19" s="20" t="n"/>
      <c r="CO19" s="20" t="n"/>
      <c r="CP19" s="20" t="n"/>
      <c r="CQ19" s="20" t="n"/>
      <c r="CR19" s="20" t="n"/>
      <c r="CS19" s="20" t="n"/>
      <c r="CT19" s="20" t="n"/>
      <c r="CU19" s="20" t="n"/>
      <c r="CV19" s="20" t="n"/>
      <c r="CW19" s="20" t="n"/>
      <c r="CX19" s="20" t="n"/>
      <c r="CY19" s="20" t="n"/>
      <c r="CZ19" s="20" t="n"/>
      <c r="DA19" s="20" t="n"/>
      <c r="DB19" s="20" t="n"/>
      <c r="DC19" s="20" t="n"/>
      <c r="DD19" s="20" t="n"/>
      <c r="DE19" s="20" t="n"/>
    </row>
    <row r="20" ht="17.25" customHeight="1" s="33" thickBot="1">
      <c r="A20" s="20" t="inlineStr">
        <is>
          <t>Mth</t>
        </is>
      </c>
      <c r="B20" s="51">
        <f>IF(B6="","",B6)</f>
        <v/>
      </c>
      <c r="C20" s="51">
        <f>IF(C6="","",C6)</f>
        <v/>
      </c>
      <c r="D20" s="51">
        <f>IF(D6="","",D6)</f>
        <v/>
      </c>
      <c r="E20" s="51">
        <f>IF(E6="","",E6)</f>
        <v/>
      </c>
      <c r="F20" s="51">
        <f>IF(F6="","",F6)</f>
        <v/>
      </c>
      <c r="G20" s="51">
        <f>IF(G6="","",G6)</f>
        <v/>
      </c>
      <c r="H20" s="21" t="n"/>
      <c r="I20" s="21" t="n"/>
      <c r="J20" s="21" t="n"/>
      <c r="K20" s="21" t="n"/>
      <c r="L20" s="21" t="n"/>
      <c r="M20" s="21" t="n"/>
      <c r="N20" s="51">
        <f>IF(B7="","",B7)</f>
        <v/>
      </c>
      <c r="O20" s="51">
        <f>IF(C7="","",C7)</f>
        <v/>
      </c>
      <c r="P20" s="51">
        <f>IF(D7="","",D7)</f>
        <v/>
      </c>
      <c r="Q20" s="51">
        <f>IF(E7="","",E7)</f>
        <v/>
      </c>
      <c r="R20" s="51">
        <f>IF(F7="","",F7)</f>
        <v/>
      </c>
      <c r="S20" s="51">
        <f>IF(G7="","",G7)</f>
        <v/>
      </c>
      <c r="T20" s="21" t="n"/>
      <c r="U20" s="21" t="n"/>
      <c r="V20" s="21" t="n"/>
      <c r="W20" s="21" t="n"/>
      <c r="X20" s="21" t="n"/>
      <c r="Y20" s="21" t="n"/>
      <c r="Z20" s="51">
        <f>IF(B8="","",B8)</f>
        <v/>
      </c>
      <c r="AA20" s="51">
        <f>IF(C8="","",C8)</f>
        <v/>
      </c>
      <c r="AB20" s="51">
        <f>IF(D8="","",D8)</f>
        <v/>
      </c>
      <c r="AC20" s="51">
        <f>IF(E8="","",E8)</f>
        <v/>
      </c>
      <c r="AD20" s="51">
        <f>IF(F8="","",F8)</f>
        <v/>
      </c>
      <c r="AE20" s="51">
        <f>IF(G8="","",G8)</f>
        <v/>
      </c>
      <c r="AF20" s="21" t="n"/>
      <c r="AG20" s="21" t="n"/>
      <c r="AH20" s="21" t="n"/>
      <c r="AI20" s="21" t="n"/>
      <c r="AJ20" s="21" t="n"/>
      <c r="AK20" s="21" t="n"/>
      <c r="AL20" s="51">
        <f>IF(B9="","",B9)</f>
        <v/>
      </c>
      <c r="AM20" s="51">
        <f>IF(C9="","",C9)</f>
        <v/>
      </c>
      <c r="AN20" s="51">
        <f>IF(D9="","",D9)</f>
        <v/>
      </c>
      <c r="AO20" s="51">
        <f>IF(E9="","",E9)</f>
        <v/>
      </c>
      <c r="AP20" s="51">
        <f>IF(F9="","",F9)</f>
        <v/>
      </c>
      <c r="AQ20" s="51">
        <f>IF(G9="","",G9)</f>
        <v/>
      </c>
      <c r="AR20" s="21" t="n"/>
      <c r="AS20" s="21" t="n"/>
      <c r="AT20" s="21" t="n"/>
      <c r="AU20" s="21" t="n"/>
      <c r="AV20" s="21" t="n"/>
      <c r="AW20" s="21" t="n"/>
      <c r="AX20" s="51">
        <f>IF(B10="","",B10)</f>
        <v/>
      </c>
      <c r="AY20" s="51">
        <f>IF(C10="","",C10)</f>
        <v/>
      </c>
      <c r="AZ20" s="51">
        <f>IF(D10="","",D10)</f>
        <v/>
      </c>
      <c r="BA20" s="51">
        <f>IF(E10="","",E10)</f>
        <v/>
      </c>
      <c r="BB20" s="51">
        <f>IF(F10="","",F10)</f>
        <v/>
      </c>
      <c r="BC20" s="51">
        <f>IF(G10="","",G10)</f>
        <v/>
      </c>
      <c r="BD20" s="21" t="n"/>
      <c r="BE20" s="21" t="n"/>
      <c r="BF20" s="21" t="n"/>
      <c r="BG20" s="21" t="n"/>
      <c r="BH20" s="21" t="n"/>
      <c r="BI20" s="21" t="n"/>
      <c r="BJ20" s="51">
        <f>IF(B11="","",B11)</f>
        <v/>
      </c>
      <c r="BK20" s="51">
        <f>IF(C11="","",C11)</f>
        <v/>
      </c>
      <c r="BL20" s="51">
        <f>IF(D11="","",D11)</f>
        <v/>
      </c>
      <c r="BM20" s="51">
        <f>IF(E11="","",E11)</f>
        <v/>
      </c>
      <c r="BN20" s="51">
        <f>IF(F11="","",F11)</f>
        <v/>
      </c>
      <c r="BO20" s="51">
        <f>IF(G11="","",G11)</f>
        <v/>
      </c>
      <c r="BP20" s="21" t="n"/>
      <c r="BQ20" s="21" t="n"/>
      <c r="BR20" s="21" t="n"/>
      <c r="BS20" s="21" t="n"/>
      <c r="BT20" s="21" t="n"/>
      <c r="BU20" s="21" t="n"/>
      <c r="BV20" s="51">
        <f>IF(B12="","",B12)</f>
        <v/>
      </c>
      <c r="BW20" s="51">
        <f>IF(C12="","",C12)</f>
        <v/>
      </c>
      <c r="BX20" s="51">
        <f>IF(D12="","",D12)</f>
        <v/>
      </c>
      <c r="BY20" s="51">
        <f>IF(E12="","",E12)</f>
        <v/>
      </c>
      <c r="BZ20" s="51">
        <f>IF(F12="","",F12)</f>
        <v/>
      </c>
      <c r="CA20" s="51">
        <f>IF(G12="","",G12)</f>
        <v/>
      </c>
      <c r="CB20" s="21" t="n"/>
      <c r="CC20" s="21" t="n"/>
      <c r="CD20" s="21" t="n"/>
      <c r="CE20" s="21" t="n"/>
      <c r="CF20" s="21" t="n"/>
      <c r="CG20" s="21" t="n"/>
      <c r="CH20" s="51">
        <f>IF(B13="","",B13)</f>
        <v/>
      </c>
      <c r="CI20" s="51">
        <f>IF(C13="","",C13)</f>
        <v/>
      </c>
      <c r="CJ20" s="51">
        <f>IF(D13="","",D13)</f>
        <v/>
      </c>
      <c r="CK20" s="51">
        <f>IF(E13="","",E13)</f>
        <v/>
      </c>
      <c r="CL20" s="51">
        <f>IF(F13="","",F13)</f>
        <v/>
      </c>
      <c r="CM20" s="51">
        <f>IF(G13="","",G13)</f>
        <v/>
      </c>
      <c r="CN20" s="21" t="n"/>
      <c r="CO20" s="21" t="n"/>
      <c r="CP20" s="21" t="n"/>
      <c r="CQ20" s="21" t="n"/>
      <c r="CR20" s="21" t="n"/>
      <c r="CS20" s="21" t="n"/>
      <c r="CT20" s="51">
        <f>IF(B14="","",B14)</f>
        <v/>
      </c>
      <c r="CU20" s="51">
        <f>IF(C14="","",C14)</f>
        <v/>
      </c>
      <c r="CV20" s="51">
        <f>IF(D14="","",D14)</f>
        <v/>
      </c>
      <c r="CW20" s="51">
        <f>IF(E14="","",E14)</f>
        <v/>
      </c>
      <c r="CX20" s="51">
        <f>IF(F14="","",F14)</f>
        <v/>
      </c>
      <c r="CY20" s="51">
        <f>IF(G14="","",G14)</f>
        <v/>
      </c>
      <c r="CZ20" s="21" t="n"/>
      <c r="DA20" s="21" t="n"/>
      <c r="DB20" s="21" t="n"/>
      <c r="DC20" s="21" t="n"/>
      <c r="DD20" s="21" t="n"/>
      <c r="DE20" s="21" t="n"/>
      <c r="DF20" s="0" t="inlineStr">
        <is>
          <t>END</t>
        </is>
      </c>
    </row>
    <row r="21">
      <c r="A21" s="20" t="n"/>
    </row>
    <row r="22">
      <c r="A22" s="20" t="n"/>
    </row>
  </sheetData>
  <conditionalFormatting sqref="G6:G14">
    <cfRule type="expression" priority="43" dxfId="2" stopIfTrue="1">
      <formula>AND($H6&lt;G6,G6&lt;&gt;"-")</formula>
    </cfRule>
    <cfRule type="expression" priority="44" dxfId="1" stopIfTrue="1">
      <formula>OR((G6=MIN($B6:$G6)),G6="")</formula>
    </cfRule>
    <cfRule type="expression" priority="45" dxfId="0" stopIfTrue="1">
      <formula>(G6=MAX($B6:$G6))</formula>
    </cfRule>
  </conditionalFormatting>
  <conditionalFormatting sqref="F6:F14">
    <cfRule type="expression" priority="22" dxfId="2" stopIfTrue="1">
      <formula>AND($C6&lt;F6,F6&lt;&gt;"-")</formula>
    </cfRule>
    <cfRule type="expression" priority="23" dxfId="1" stopIfTrue="1">
      <formula>(F6=MIN($G6:$BG6))</formula>
    </cfRule>
    <cfRule type="expression" priority="24" dxfId="0" stopIfTrue="1">
      <formula>(F6=MAX($G6:$BG6))</formula>
    </cfRule>
  </conditionalFormatting>
  <conditionalFormatting sqref="E6:E10">
    <cfRule type="expression" priority="13" dxfId="2" stopIfTrue="1">
      <formula>AND($C6&lt;E6,E6&lt;&gt;"-")</formula>
    </cfRule>
    <cfRule type="expression" priority="14" dxfId="1" stopIfTrue="1">
      <formula>(E6=MIN($G6:$BG6))</formula>
    </cfRule>
    <cfRule type="expression" priority="15" dxfId="0" stopIfTrue="1">
      <formula>(E6=MAX($G6:$BG6))</formula>
    </cfRule>
  </conditionalFormatting>
  <conditionalFormatting sqref="B6:D14">
    <cfRule type="expression" priority="4" dxfId="2" stopIfTrue="1">
      <formula>AND($C6&lt;B6,B6&lt;&gt;"-")</formula>
    </cfRule>
    <cfRule type="expression" priority="5" dxfId="1" stopIfTrue="1">
      <formula>(B6=MIN($G6:$BG6))</formula>
    </cfRule>
    <cfRule type="expression" priority="6" dxfId="0" stopIfTrue="1">
      <formula>(B6=MAX($G6:$BG6))</formula>
    </cfRule>
  </conditionalFormatting>
  <conditionalFormatting sqref="E11:E14">
    <cfRule type="expression" priority="1" dxfId="2" stopIfTrue="1">
      <formula>AND($C11&lt;E11,E11&lt;&gt;"-")</formula>
    </cfRule>
    <cfRule type="expression" priority="2" dxfId="1" stopIfTrue="1">
      <formula>(E11=MIN($G11:$BG11))</formula>
    </cfRule>
    <cfRule type="expression" priority="3" dxfId="0" stopIfTrue="1">
      <formula>(E11=MAX($G11:$BG11))</formula>
    </cfRule>
  </conditionalFormatting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F32"/>
  <sheetViews>
    <sheetView workbookViewId="0">
      <selection activeCell="C10" sqref="C10"/>
    </sheetView>
  </sheetViews>
  <sheetFormatPr baseColWidth="8" defaultRowHeight="16.5"/>
  <cols>
    <col width="11.625" customWidth="1" style="33" min="1" max="1"/>
    <col width="18.625" customWidth="1" style="33" min="2" max="2"/>
    <col width="35.25" customWidth="1" style="33" min="3" max="3"/>
    <col width="13.875" customWidth="1" style="33" min="4" max="4"/>
    <col width="12.75" customWidth="1" style="33" min="5" max="5"/>
    <col width="10.5" bestFit="1" customWidth="1" style="33" min="7" max="8"/>
    <col width="11.875" bestFit="1" customWidth="1" style="33" min="9" max="11"/>
    <col width="10.5" bestFit="1" customWidth="1" style="33" min="12" max="12"/>
    <col width="11.875" bestFit="1" customWidth="1" style="33" min="13" max="15"/>
  </cols>
  <sheetData>
    <row r="5" ht="17.25" customHeight="1" s="33" thickBot="1"/>
    <row r="6" ht="63.75" customHeight="1" s="33" thickBot="1">
      <c r="B6" s="56" t="inlineStr">
        <is>
          <t>SLA Item</t>
        </is>
      </c>
      <c r="C6" s="56" t="inlineStr">
        <is>
          <t>Function</t>
        </is>
      </c>
      <c r="D6" s="56" t="inlineStr">
        <is>
          <t>Required Maximum ResponseTime (Second)</t>
        </is>
      </c>
      <c r="E6" s="56" t="inlineStr">
        <is>
          <t>% of Request to be Completed</t>
        </is>
      </c>
    </row>
    <row r="7" ht="17.25" customHeight="1" s="33" thickBot="1">
      <c r="B7" s="44" t="inlineStr">
        <is>
          <t>Online Performance (Intranet)</t>
        </is>
      </c>
      <c r="C7" s="44" t="inlineStr">
        <is>
          <t>Display Task List</t>
        </is>
      </c>
      <c r="D7" s="27" t="n">
        <v>18</v>
      </c>
      <c r="E7" s="30" t="n">
        <v>1</v>
      </c>
    </row>
    <row r="8" ht="17.25" customHeight="1" s="33" thickBot="1">
      <c r="B8" s="45" t="n"/>
      <c r="C8" s="44" t="inlineStr">
        <is>
          <t>Search Project</t>
        </is>
      </c>
      <c r="D8" s="27" t="n">
        <v>10</v>
      </c>
      <c r="E8" s="30" t="n">
        <v>1</v>
      </c>
    </row>
    <row r="9" ht="17.25" customHeight="1" s="33" thickBot="1">
      <c r="B9" s="45" t="n"/>
      <c r="C9" s="44" t="inlineStr">
        <is>
          <t>Browse a KR Document</t>
        </is>
      </c>
      <c r="D9" s="27" t="n">
        <v>10</v>
      </c>
      <c r="E9" s="30" t="n">
        <v>1</v>
      </c>
    </row>
    <row r="10" ht="17.25" customHeight="1" s="33" thickBot="1">
      <c r="B10" s="45" t="n"/>
      <c r="C10" s="44" t="inlineStr">
        <is>
          <t>Upload a 5MB document into CABIN</t>
        </is>
      </c>
      <c r="D10" s="27" t="n">
        <v>120</v>
      </c>
      <c r="E10" s="30" t="n">
        <v>1</v>
      </c>
    </row>
    <row r="11" ht="17.25" customHeight="1" s="33" thickBot="1">
      <c r="B11" s="46" t="n"/>
      <c r="C11" s="44" t="inlineStr">
        <is>
          <t>Download a 5MB document from CABIN</t>
        </is>
      </c>
      <c r="D11" s="27" t="n">
        <v>60</v>
      </c>
      <c r="E11" s="30" t="n">
        <v>1</v>
      </c>
    </row>
    <row r="12" ht="17.25" customHeight="1" s="33" thickBot="1">
      <c r="B12" s="44" t="inlineStr">
        <is>
          <t>Online Performance (Extranet)</t>
        </is>
      </c>
      <c r="C12" s="44" t="inlineStr">
        <is>
          <t>Display Task List</t>
        </is>
      </c>
      <c r="D12" s="28" t="n">
        <v>18</v>
      </c>
      <c r="E12" s="31" t="n">
        <v>1</v>
      </c>
    </row>
    <row r="13" ht="17.25" customHeight="1" s="33" thickBot="1">
      <c r="B13" s="45" t="n"/>
      <c r="C13" s="44" t="inlineStr">
        <is>
          <t>Browse a Material Database item</t>
        </is>
      </c>
      <c r="D13" s="28" t="n">
        <v>15</v>
      </c>
      <c r="E13" s="31" t="n">
        <v>1</v>
      </c>
    </row>
    <row r="14" ht="17.25" customHeight="1" s="33" thickBot="1">
      <c r="B14" s="45" t="n"/>
      <c r="C14" s="44" t="inlineStr">
        <is>
          <t>Upload a 5MB document into Contract folder</t>
        </is>
      </c>
      <c r="D14" s="28" t="n">
        <v>120</v>
      </c>
      <c r="E14" s="31" t="n">
        <v>1</v>
      </c>
    </row>
    <row r="15" ht="32.25" customHeight="1" s="33" thickBot="1">
      <c r="B15" s="46" t="n"/>
      <c r="C15" s="44" t="inlineStr">
        <is>
          <t>Download a 5MB document into Contract folder</t>
        </is>
      </c>
      <c r="D15" s="28" t="n">
        <v>60</v>
      </c>
      <c r="E15" s="31" t="n">
        <v>1</v>
      </c>
    </row>
    <row r="32" customFormat="1" s="29">
      <c r="A32" s="0" t="n"/>
      <c r="B32" s="0" t="n"/>
      <c r="C32" s="0" t="n"/>
      <c r="D32" s="0" t="n"/>
      <c r="E32" s="0" t="n"/>
      <c r="F32" s="0" t="n"/>
    </row>
  </sheetData>
  <mergeCells count="2">
    <mergeCell ref="B7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MichaelKTChan</dc:creator>
  <dcterms:created xsi:type="dcterms:W3CDTF">2011-12-09T03:15:17Z</dcterms:created>
  <dcterms:modified xsi:type="dcterms:W3CDTF">2024-04-23T06:55:05Z</dcterms:modified>
  <cp:lastModifiedBy>QianliFu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</Properties>
</file>