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s/Documents/GitHub/DR2/Specific aim 2/Academy of Aphasia/"/>
    </mc:Choice>
  </mc:AlternateContent>
  <xr:revisionPtr revIDLastSave="0" documentId="13_ncr:1_{EEA70A0E-6EEB-0C43-8B7E-8FAA57389E6E}" xr6:coauthVersionLast="47" xr6:coauthVersionMax="47" xr10:uidLastSave="{00000000-0000-0000-0000-000000000000}"/>
  <bookViews>
    <workbookView xWindow="1920" yWindow="1240" windowWidth="27640" windowHeight="15800" xr2:uid="{4CCAD8F3-7975-6141-A8C8-EBCE72CD81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P6" i="1"/>
  <c r="P5" i="1"/>
  <c r="O5" i="1"/>
  <c r="O4" i="1"/>
  <c r="P4" i="1"/>
  <c r="N4" i="1"/>
  <c r="K7" i="1"/>
  <c r="K6" i="1"/>
  <c r="K5" i="1"/>
  <c r="K4" i="1"/>
  <c r="K3" i="1"/>
  <c r="L2" i="1"/>
  <c r="P2" i="1"/>
  <c r="M2" i="1"/>
  <c r="N2" i="1"/>
  <c r="O2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<sst xmlns="http://schemas.openxmlformats.org/spreadsheetml/2006/main" count="19" uniqueCount="8">
  <si>
    <t>PPT</t>
  </si>
  <si>
    <t>fluency_phon</t>
  </si>
  <si>
    <t>fluency_sem</t>
  </si>
  <si>
    <t>P15_writtenRhyme</t>
  </si>
  <si>
    <t>P15_audRhyme</t>
  </si>
  <si>
    <t>P49_AudSyn</t>
  </si>
  <si>
    <t>P50_WrittenSym</t>
  </si>
  <si>
    <t>CatModality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</si>
</sst>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756B-4A29-EF41-A775-E60D59C348FA}">
  <dimension ref="A1:P45"/>
  <sheetViews>
    <sheetView tabSelected="1" topLeftCell="D1" workbookViewId="0">
      <selection activeCell="L15" sqref="L15"/>
    </sheetView>
  </sheetViews>
  <sheetFormatPr baseColWidth="10" defaultRowHeight="16" x14ac:dyDescent="0.2"/>
  <cols>
    <col min="11" max="11" width="12.1640625" bestFit="1" customWidth="1"/>
    <col min="12" max="12" width="16.33203125" bestFit="1" customWidth="1"/>
    <col min="13" max="13" width="13.1640625" bestFit="1" customWidth="1"/>
    <col min="14" max="14" width="12.1640625" bestFit="1" customWidth="1"/>
  </cols>
  <sheetData>
    <row r="1" spans="1:16" x14ac:dyDescent="0.2">
      <c r="A1" s="2" t="s">
        <v>1</v>
      </c>
      <c r="B1" s="2" t="s">
        <v>2</v>
      </c>
      <c r="C1" s="1" t="s">
        <v>0</v>
      </c>
      <c r="D1" s="1" t="s">
        <v>3</v>
      </c>
      <c r="E1" s="1" t="s">
        <v>4</v>
      </c>
      <c r="F1" s="2" t="s">
        <v>5</v>
      </c>
      <c r="G1" s="1" t="s">
        <v>6</v>
      </c>
      <c r="H1" s="8" t="s">
        <v>7</v>
      </c>
      <c r="L1" s="1" t="s">
        <v>3</v>
      </c>
      <c r="M1" s="1" t="s">
        <v>4</v>
      </c>
      <c r="N1" s="2" t="s">
        <v>5</v>
      </c>
      <c r="O1" s="1" t="s">
        <v>6</v>
      </c>
      <c r="P1" s="8" t="s">
        <v>7</v>
      </c>
    </row>
    <row r="2" spans="1:16" x14ac:dyDescent="0.2">
      <c r="A2" s="3">
        <v>7</v>
      </c>
      <c r="B2" s="3">
        <v>6</v>
      </c>
      <c r="C2" s="5">
        <v>0.94199999999999995</v>
      </c>
      <c r="D2" s="5">
        <v>0.53300000000000003</v>
      </c>
      <c r="E2" s="5">
        <v>0.85</v>
      </c>
      <c r="F2" s="6">
        <v>0.76700000000000002</v>
      </c>
      <c r="G2" s="5">
        <v>0.73299999999999998</v>
      </c>
      <c r="H2">
        <v>53.166666666666664</v>
      </c>
      <c r="J2" s="1" t="s">
        <v>0</v>
      </c>
      <c r="K2">
        <v>1</v>
      </c>
      <c r="L2">
        <f>CORREL($C$2:$C$45,D2:D45)</f>
        <v>0.31792074706615836</v>
      </c>
      <c r="M2">
        <f>CORREL($C$2:$C$45,E2:E45)</f>
        <v>0.16883010940230006</v>
      </c>
      <c r="N2">
        <f>CORREL($C$2:$C$45,F2:F45)</f>
        <v>0.32841581868105307</v>
      </c>
      <c r="O2">
        <f>CORREL($C$2:$C$45,G2:G45)</f>
        <v>0.3843336474322237</v>
      </c>
      <c r="P2">
        <f>CORREL($C$2:$C$45,H2:H45)</f>
        <v>0.32292225726605706</v>
      </c>
    </row>
    <row r="3" spans="1:16" x14ac:dyDescent="0.2">
      <c r="A3" s="3">
        <v>1</v>
      </c>
      <c r="B3" s="3">
        <v>2</v>
      </c>
      <c r="C3" s="5">
        <v>0.88500000000000001</v>
      </c>
      <c r="D3" s="5">
        <v>0.48299999999999998</v>
      </c>
      <c r="E3" s="5">
        <v>0.73299999999999998</v>
      </c>
      <c r="F3" s="6">
        <v>0.7</v>
      </c>
      <c r="G3" s="5">
        <v>0.83299999999999996</v>
      </c>
      <c r="H3">
        <v>45.833333333333336</v>
      </c>
      <c r="J3" s="1" t="s">
        <v>3</v>
      </c>
      <c r="K3">
        <f>CORREL($C$2:$C$45,D3:D46)</f>
        <v>0.31491082994415676</v>
      </c>
      <c r="L3">
        <v>1</v>
      </c>
      <c r="M3">
        <f>CORREL($D$2:$D$45,E2:E45)</f>
        <v>0.4216102614979762</v>
      </c>
      <c r="N3">
        <f>CORREL($D$2:$D$45,F2:F45)</f>
        <v>0.618433424690634</v>
      </c>
      <c r="O3">
        <f>CORREL($D$2:$D$45,G2:G45)</f>
        <v>0.60721862217513556</v>
      </c>
      <c r="P3">
        <f>CORREL($D$2:$D$45,H2:H45)</f>
        <v>0.71054019820918946</v>
      </c>
    </row>
    <row r="4" spans="1:16" x14ac:dyDescent="0.2">
      <c r="A4" s="3">
        <v>10</v>
      </c>
      <c r="B4" s="3">
        <v>7</v>
      </c>
      <c r="C4" s="5">
        <v>0.96</v>
      </c>
      <c r="D4" s="5">
        <v>0.62</v>
      </c>
      <c r="E4" s="5">
        <v>0.98</v>
      </c>
      <c r="F4" s="6">
        <v>0.82</v>
      </c>
      <c r="G4" s="5">
        <v>0.95</v>
      </c>
      <c r="H4">
        <v>51.333333333333336</v>
      </c>
      <c r="J4" s="1" t="s">
        <v>4</v>
      </c>
      <c r="K4">
        <f>CORREL($C$2:$C$45,E2:E45)</f>
        <v>0.16883010940230006</v>
      </c>
      <c r="M4">
        <v>1</v>
      </c>
      <c r="N4">
        <f>CORREL($E$2:$E$45,F2:F45)</f>
        <v>0.3297189354498557</v>
      </c>
      <c r="O4">
        <f t="shared" ref="O4:P5" si="0">CORREL($E$2:$E$45,G2:G45)</f>
        <v>0.30131509303025927</v>
      </c>
      <c r="P4">
        <f t="shared" si="0"/>
        <v>0.38247872109807429</v>
      </c>
    </row>
    <row r="5" spans="1:16" x14ac:dyDescent="0.2">
      <c r="A5" s="3">
        <v>0</v>
      </c>
      <c r="B5" s="3">
        <v>6</v>
      </c>
      <c r="C5" s="5">
        <v>0.78849999999999998</v>
      </c>
      <c r="D5" s="5">
        <v>0.5</v>
      </c>
      <c r="E5" s="5">
        <v>0.91669999999999996</v>
      </c>
      <c r="F5" s="6">
        <v>0.66669999999999996</v>
      </c>
      <c r="G5" s="5">
        <v>0.5333</v>
      </c>
      <c r="H5">
        <v>45.333333333333336</v>
      </c>
      <c r="J5" s="2" t="s">
        <v>5</v>
      </c>
      <c r="K5">
        <f>CORREL($C$2:$C$45,F2:F45)</f>
        <v>0.32841581868105307</v>
      </c>
      <c r="N5">
        <v>1</v>
      </c>
      <c r="O5">
        <f>CORREL($F$2:$F$45,G2:G45)</f>
        <v>0.73647125534885227</v>
      </c>
      <c r="P5">
        <f>CORREL($F$2:$F$45,H2:H45)</f>
        <v>0.56934689048749165</v>
      </c>
    </row>
    <row r="6" spans="1:16" x14ac:dyDescent="0.2">
      <c r="A6" s="3">
        <v>1</v>
      </c>
      <c r="B6" s="3">
        <v>4</v>
      </c>
      <c r="C6" s="5">
        <v>0.94</v>
      </c>
      <c r="D6" s="5">
        <v>0.47</v>
      </c>
      <c r="E6" s="5">
        <v>0.85</v>
      </c>
      <c r="F6" s="6">
        <v>0.72</v>
      </c>
      <c r="G6" s="5">
        <v>0.82</v>
      </c>
      <c r="H6">
        <v>47.333333333333336</v>
      </c>
      <c r="J6" s="1" t="s">
        <v>6</v>
      </c>
      <c r="K6">
        <f>CORREL($C$2:$C$45,G2:G45)</f>
        <v>0.3843336474322237</v>
      </c>
      <c r="O6">
        <v>1</v>
      </c>
      <c r="P6" t="e">
        <f>CORREL($G$2:$G$45,H22H45)</f>
        <v>#NAME?</v>
      </c>
    </row>
    <row r="7" spans="1:16" x14ac:dyDescent="0.2">
      <c r="A7" s="3">
        <v>8</v>
      </c>
      <c r="B7" s="3">
        <v>12</v>
      </c>
      <c r="C7" s="5">
        <v>0.96150000000000002</v>
      </c>
      <c r="D7" s="5">
        <v>0.98329999999999995</v>
      </c>
      <c r="E7" s="5">
        <v>1</v>
      </c>
      <c r="F7" s="6">
        <v>0.93330000000000002</v>
      </c>
      <c r="G7" s="5">
        <v>0.86670000000000003</v>
      </c>
      <c r="H7">
        <v>62.333333333333336</v>
      </c>
      <c r="J7" s="8" t="s">
        <v>7</v>
      </c>
      <c r="K7">
        <f>CORREL($C$2:$C$45,H2:H45)</f>
        <v>0.32292225726605706</v>
      </c>
      <c r="P7">
        <v>1</v>
      </c>
    </row>
    <row r="8" spans="1:16" x14ac:dyDescent="0.2">
      <c r="A8" s="3">
        <v>6</v>
      </c>
      <c r="B8" s="3">
        <v>9</v>
      </c>
      <c r="C8" s="5">
        <v>0.96150000000000002</v>
      </c>
      <c r="D8" s="5">
        <v>0.75</v>
      </c>
      <c r="E8" s="5">
        <v>0.88329999999999997</v>
      </c>
      <c r="F8" s="6">
        <v>0.81669999999999998</v>
      </c>
      <c r="G8" s="5">
        <v>0.81669999999999998</v>
      </c>
      <c r="H8">
        <v>54</v>
      </c>
    </row>
    <row r="9" spans="1:16" x14ac:dyDescent="0.2">
      <c r="A9" s="3">
        <v>10</v>
      </c>
      <c r="B9" s="3">
        <v>14</v>
      </c>
      <c r="C9" s="5">
        <v>0.92300000000000004</v>
      </c>
      <c r="D9" s="5">
        <v>0.83299999999999996</v>
      </c>
      <c r="E9" s="5">
        <v>0.98299999999999998</v>
      </c>
      <c r="F9" s="6">
        <v>0.88300000000000001</v>
      </c>
      <c r="G9" s="5">
        <v>0.9</v>
      </c>
      <c r="H9">
        <v>60.5</v>
      </c>
    </row>
    <row r="10" spans="1:16" x14ac:dyDescent="0.2">
      <c r="A10" s="3">
        <v>1</v>
      </c>
      <c r="B10" s="3">
        <v>7</v>
      </c>
      <c r="C10" s="5">
        <v>0.88460000000000005</v>
      </c>
      <c r="D10" s="5">
        <v>0.58330000000000004</v>
      </c>
      <c r="E10" s="5">
        <v>0.7</v>
      </c>
      <c r="F10" s="6">
        <v>0.7833</v>
      </c>
      <c r="G10" s="5">
        <v>0.7833</v>
      </c>
      <c r="H10">
        <v>52</v>
      </c>
    </row>
    <row r="11" spans="1:16" x14ac:dyDescent="0.2">
      <c r="A11" s="3">
        <v>1</v>
      </c>
      <c r="B11" s="3">
        <v>5</v>
      </c>
      <c r="C11" s="5">
        <v>0.90380000000000005</v>
      </c>
      <c r="D11" s="5">
        <v>0.56669999999999998</v>
      </c>
      <c r="E11" s="5">
        <v>0.98329999999999995</v>
      </c>
      <c r="F11" s="6">
        <v>0.7833</v>
      </c>
      <c r="G11" s="5">
        <v>0.81669999999999998</v>
      </c>
      <c r="H11">
        <v>48.333333333333336</v>
      </c>
    </row>
    <row r="12" spans="1:16" x14ac:dyDescent="0.2">
      <c r="A12" s="3">
        <v>2</v>
      </c>
      <c r="B12" s="3">
        <v>7</v>
      </c>
      <c r="C12" s="5">
        <v>0.76919999999999999</v>
      </c>
      <c r="D12" s="5">
        <v>0.68330000000000002</v>
      </c>
      <c r="E12" s="5">
        <v>1</v>
      </c>
      <c r="F12" s="6">
        <v>0.86670000000000003</v>
      </c>
      <c r="G12" s="5">
        <v>0.91669999999999996</v>
      </c>
      <c r="H12">
        <v>50</v>
      </c>
    </row>
    <row r="13" spans="1:16" x14ac:dyDescent="0.2">
      <c r="A13" s="3">
        <v>1</v>
      </c>
      <c r="B13" s="3">
        <v>6</v>
      </c>
      <c r="C13" s="5">
        <v>0.96150000000000002</v>
      </c>
      <c r="D13" s="5">
        <v>0.66669999999999996</v>
      </c>
      <c r="E13" s="5">
        <v>0.93330000000000002</v>
      </c>
      <c r="F13" s="6">
        <v>0.7833</v>
      </c>
      <c r="G13" s="5">
        <v>0.75</v>
      </c>
      <c r="H13">
        <v>49.166666666666664</v>
      </c>
    </row>
    <row r="14" spans="1:16" x14ac:dyDescent="0.2">
      <c r="A14" s="3">
        <v>3</v>
      </c>
      <c r="B14" s="3">
        <v>7</v>
      </c>
      <c r="C14" s="5">
        <v>0.90380000000000005</v>
      </c>
      <c r="D14" s="5">
        <v>0.55000000000000004</v>
      </c>
      <c r="E14" s="5">
        <v>0.7833</v>
      </c>
      <c r="F14" s="6">
        <v>0.73329999999999995</v>
      </c>
      <c r="G14" s="5">
        <v>0.5333</v>
      </c>
      <c r="H14">
        <v>50.833333333333336</v>
      </c>
    </row>
    <row r="15" spans="1:16" x14ac:dyDescent="0.2">
      <c r="A15" s="3">
        <v>0</v>
      </c>
      <c r="B15" s="3">
        <v>3</v>
      </c>
      <c r="C15" s="5">
        <v>0.88460000000000005</v>
      </c>
      <c r="D15" s="5">
        <v>0.6</v>
      </c>
      <c r="E15" s="5">
        <v>0.98329999999999995</v>
      </c>
      <c r="F15" s="6">
        <v>0.81659999999999999</v>
      </c>
      <c r="G15" s="5">
        <v>0.66659999999999997</v>
      </c>
      <c r="H15">
        <v>48.166666666666664</v>
      </c>
    </row>
    <row r="16" spans="1:16" x14ac:dyDescent="0.2">
      <c r="A16" s="3">
        <v>5</v>
      </c>
      <c r="B16" s="3">
        <v>8</v>
      </c>
      <c r="C16" s="5">
        <v>0.92300000000000004</v>
      </c>
      <c r="D16" s="5">
        <v>0.83330000000000004</v>
      </c>
      <c r="E16" s="5">
        <v>0.83330000000000004</v>
      </c>
      <c r="F16" s="6">
        <v>0.6</v>
      </c>
      <c r="G16" s="5">
        <v>0.81659999999999999</v>
      </c>
      <c r="H16">
        <v>50.5</v>
      </c>
    </row>
    <row r="17" spans="1:8" x14ac:dyDescent="0.2">
      <c r="A17" s="4">
        <v>4</v>
      </c>
      <c r="B17" s="4">
        <v>9</v>
      </c>
      <c r="C17" s="5">
        <v>0.96150000000000002</v>
      </c>
      <c r="D17" s="5">
        <v>0.86660000000000004</v>
      </c>
      <c r="E17" s="5">
        <v>0.98329999999999995</v>
      </c>
      <c r="F17" s="6">
        <v>0.91659999999999997</v>
      </c>
      <c r="G17" s="5">
        <v>0.98329999999999995</v>
      </c>
      <c r="H17">
        <v>49</v>
      </c>
    </row>
    <row r="18" spans="1:8" x14ac:dyDescent="0.2">
      <c r="A18" s="3">
        <v>3</v>
      </c>
      <c r="B18" s="3">
        <v>8</v>
      </c>
      <c r="C18" s="5">
        <v>0.90380000000000005</v>
      </c>
      <c r="D18" s="5">
        <v>0.88329999999999997</v>
      </c>
      <c r="E18" s="5">
        <v>1</v>
      </c>
      <c r="F18" s="6">
        <v>0.98329999999999995</v>
      </c>
      <c r="G18" s="5">
        <v>0.9667</v>
      </c>
      <c r="H18">
        <v>51.666666666666664</v>
      </c>
    </row>
    <row r="19" spans="1:8" x14ac:dyDescent="0.2">
      <c r="A19" s="3">
        <v>1</v>
      </c>
      <c r="B19" s="3">
        <v>9</v>
      </c>
      <c r="C19" s="5">
        <v>0.96150000000000002</v>
      </c>
      <c r="D19" s="5">
        <v>0.95</v>
      </c>
      <c r="E19" s="5">
        <v>0.98329999999999995</v>
      </c>
      <c r="F19" s="6">
        <v>0.93330000000000002</v>
      </c>
      <c r="G19" s="5">
        <v>0.95</v>
      </c>
      <c r="H19">
        <v>62.166666666666664</v>
      </c>
    </row>
    <row r="20" spans="1:8" x14ac:dyDescent="0.2">
      <c r="A20" s="3">
        <v>7</v>
      </c>
      <c r="B20" s="3">
        <v>8</v>
      </c>
      <c r="C20" s="5">
        <v>0.90380000000000005</v>
      </c>
      <c r="D20" s="5">
        <v>0.88329999999999997</v>
      </c>
      <c r="E20" s="5">
        <v>0.91669999999999996</v>
      </c>
      <c r="F20" s="6">
        <v>0.91669999999999996</v>
      </c>
      <c r="G20" s="5">
        <v>0.95</v>
      </c>
      <c r="H20">
        <v>56.166666666666664</v>
      </c>
    </row>
    <row r="21" spans="1:8" x14ac:dyDescent="0.2">
      <c r="A21" s="3">
        <v>0</v>
      </c>
      <c r="B21" s="3">
        <v>2</v>
      </c>
      <c r="C21" s="5">
        <v>0.82689999999999997</v>
      </c>
      <c r="D21" s="5">
        <v>0.4</v>
      </c>
      <c r="E21" s="5">
        <v>0.9</v>
      </c>
      <c r="F21" s="6">
        <v>0.56669999999999998</v>
      </c>
      <c r="G21" s="5">
        <v>0.61670000000000003</v>
      </c>
      <c r="H21">
        <v>47.333333333333336</v>
      </c>
    </row>
    <row r="22" spans="1:8" x14ac:dyDescent="0.2">
      <c r="A22" s="3">
        <v>1</v>
      </c>
      <c r="B22" s="3">
        <v>5</v>
      </c>
      <c r="C22" s="5">
        <v>0.90390000000000004</v>
      </c>
      <c r="D22" s="5">
        <v>0.56669999999999998</v>
      </c>
      <c r="E22" s="5">
        <v>0.85</v>
      </c>
      <c r="F22" s="6">
        <v>0.86670000000000003</v>
      </c>
      <c r="G22" s="5">
        <v>0.85</v>
      </c>
      <c r="H22">
        <v>45.5</v>
      </c>
    </row>
    <row r="23" spans="1:8" x14ac:dyDescent="0.2">
      <c r="A23" s="3">
        <v>8</v>
      </c>
      <c r="B23" s="3">
        <v>7</v>
      </c>
      <c r="C23" s="5">
        <v>0.94230000000000003</v>
      </c>
      <c r="D23" s="5">
        <v>0.65</v>
      </c>
      <c r="E23" s="5">
        <v>0.81669999999999998</v>
      </c>
      <c r="F23" s="6">
        <v>0.7</v>
      </c>
      <c r="G23" s="5">
        <v>0.7</v>
      </c>
      <c r="H23">
        <v>48.166666666666664</v>
      </c>
    </row>
    <row r="24" spans="1:8" x14ac:dyDescent="0.2">
      <c r="A24" s="3">
        <v>12</v>
      </c>
      <c r="B24" s="3">
        <v>15</v>
      </c>
      <c r="C24" s="5">
        <v>1</v>
      </c>
      <c r="D24" s="5">
        <v>0.88329999999999997</v>
      </c>
      <c r="E24" s="5">
        <v>0.83330000000000004</v>
      </c>
      <c r="F24" s="6">
        <v>0.88329999999999997</v>
      </c>
      <c r="G24" s="5">
        <v>0.91669999999999996</v>
      </c>
      <c r="H24">
        <v>56.833333333333336</v>
      </c>
    </row>
    <row r="25" spans="1:8" x14ac:dyDescent="0.2">
      <c r="A25" s="3">
        <v>4</v>
      </c>
      <c r="B25" s="3">
        <v>9</v>
      </c>
      <c r="C25" s="5">
        <v>0.96150000000000002</v>
      </c>
      <c r="D25" s="5">
        <v>0.7833</v>
      </c>
      <c r="E25" s="5">
        <v>1</v>
      </c>
      <c r="F25" s="6">
        <v>0.85</v>
      </c>
      <c r="G25" s="5">
        <v>0.85</v>
      </c>
      <c r="H25">
        <v>55.5</v>
      </c>
    </row>
    <row r="26" spans="1:8" x14ac:dyDescent="0.2">
      <c r="A26" s="3">
        <v>2</v>
      </c>
      <c r="B26" s="3">
        <v>6</v>
      </c>
      <c r="C26" s="5">
        <v>0.84609999999999996</v>
      </c>
      <c r="D26" s="5">
        <v>0.61670000000000003</v>
      </c>
      <c r="E26" s="5">
        <v>0.9667</v>
      </c>
      <c r="F26" s="6">
        <v>0.7</v>
      </c>
      <c r="G26" s="5">
        <v>0.68330000000000002</v>
      </c>
      <c r="H26">
        <v>52.333333333333336</v>
      </c>
    </row>
    <row r="27" spans="1:8" x14ac:dyDescent="0.2">
      <c r="A27" s="3">
        <v>2</v>
      </c>
      <c r="B27" s="3">
        <v>8</v>
      </c>
      <c r="C27" s="5">
        <v>0.94230000000000003</v>
      </c>
      <c r="D27" s="5">
        <v>0.48330000000000001</v>
      </c>
      <c r="E27" s="5">
        <v>0.91669999999999996</v>
      </c>
      <c r="F27" s="6">
        <v>0.8</v>
      </c>
      <c r="G27" s="5">
        <v>0.73329999999999995</v>
      </c>
      <c r="H27">
        <v>49.5</v>
      </c>
    </row>
    <row r="28" spans="1:8" x14ac:dyDescent="0.2">
      <c r="A28" s="3">
        <v>1</v>
      </c>
      <c r="B28" s="3">
        <v>8</v>
      </c>
      <c r="C28" s="5">
        <v>0.94230000000000003</v>
      </c>
      <c r="D28" s="5">
        <v>0.61670000000000003</v>
      </c>
      <c r="E28" s="5">
        <v>0.85</v>
      </c>
      <c r="F28" s="6">
        <v>0.73329999999999995</v>
      </c>
      <c r="G28" s="5">
        <v>0.75</v>
      </c>
      <c r="H28">
        <v>47</v>
      </c>
    </row>
    <row r="29" spans="1:8" x14ac:dyDescent="0.2">
      <c r="A29" s="3">
        <v>3</v>
      </c>
      <c r="B29" s="3">
        <v>7</v>
      </c>
      <c r="C29" s="5">
        <v>0.96150000000000002</v>
      </c>
      <c r="D29" s="5">
        <v>0.55000000000000004</v>
      </c>
      <c r="E29" s="5">
        <v>0.91669999999999996</v>
      </c>
      <c r="F29" s="6">
        <v>0.88329999999999997</v>
      </c>
      <c r="G29" s="5">
        <v>0.86670000000000003</v>
      </c>
      <c r="H29">
        <v>50.666666666666664</v>
      </c>
    </row>
    <row r="30" spans="1:8" x14ac:dyDescent="0.2">
      <c r="A30" s="3">
        <v>6</v>
      </c>
      <c r="B30" s="3">
        <v>11</v>
      </c>
      <c r="C30" s="5">
        <f>49/52</f>
        <v>0.94230769230769229</v>
      </c>
      <c r="D30" s="5">
        <f>47/60</f>
        <v>0.78333333333333333</v>
      </c>
      <c r="E30" s="5">
        <f>55/60</f>
        <v>0.91666666666666663</v>
      </c>
      <c r="F30" s="6">
        <f>54/60</f>
        <v>0.9</v>
      </c>
      <c r="G30" s="5">
        <f>53/60</f>
        <v>0.8833333333333333</v>
      </c>
      <c r="H30">
        <v>59.833333333333336</v>
      </c>
    </row>
    <row r="31" spans="1:8" x14ac:dyDescent="0.2">
      <c r="A31" s="3">
        <v>7</v>
      </c>
      <c r="B31" s="3">
        <v>5</v>
      </c>
      <c r="C31" s="5">
        <v>0.96150000000000002</v>
      </c>
      <c r="D31" s="5">
        <v>0.65</v>
      </c>
      <c r="E31" s="5">
        <v>1</v>
      </c>
      <c r="F31" s="6">
        <v>0.86670000000000003</v>
      </c>
      <c r="G31" s="5">
        <v>0.76670000000000005</v>
      </c>
      <c r="H31">
        <v>53.833333333333336</v>
      </c>
    </row>
    <row r="32" spans="1:8" x14ac:dyDescent="0.2">
      <c r="A32" s="3">
        <v>2</v>
      </c>
      <c r="B32" s="3">
        <v>3</v>
      </c>
      <c r="C32" s="5">
        <v>0.90380000000000005</v>
      </c>
      <c r="D32" s="5">
        <v>0.9</v>
      </c>
      <c r="E32" s="5">
        <v>0.9667</v>
      </c>
      <c r="F32" s="6">
        <v>0.93330000000000002</v>
      </c>
      <c r="G32" s="5">
        <v>0.93330000000000002</v>
      </c>
      <c r="H32">
        <v>53.333333333333336</v>
      </c>
    </row>
    <row r="33" spans="1:8" x14ac:dyDescent="0.2">
      <c r="A33" s="3">
        <v>10</v>
      </c>
      <c r="B33" s="3">
        <v>8</v>
      </c>
      <c r="C33" s="5">
        <v>0.96150000000000002</v>
      </c>
      <c r="D33" s="5">
        <v>0.61670000000000003</v>
      </c>
      <c r="E33" s="5">
        <v>0.65</v>
      </c>
      <c r="F33" s="6">
        <v>0.91669999999999996</v>
      </c>
      <c r="G33" s="5">
        <v>0.9667</v>
      </c>
      <c r="H33">
        <v>48.833333333333336</v>
      </c>
    </row>
    <row r="34" spans="1:8" x14ac:dyDescent="0.2">
      <c r="A34" s="3">
        <v>2</v>
      </c>
      <c r="B34" s="3">
        <v>5</v>
      </c>
      <c r="C34" s="5">
        <v>0.96150000000000002</v>
      </c>
      <c r="D34" s="5">
        <v>0.76670000000000005</v>
      </c>
      <c r="E34" s="5">
        <v>0.95</v>
      </c>
      <c r="F34" s="6">
        <v>0.65</v>
      </c>
      <c r="G34" s="5">
        <v>0.75</v>
      </c>
      <c r="H34">
        <v>54</v>
      </c>
    </row>
    <row r="35" spans="1:8" x14ac:dyDescent="0.2">
      <c r="A35" s="3">
        <v>3</v>
      </c>
      <c r="B35" s="3">
        <v>6</v>
      </c>
      <c r="C35" s="5">
        <v>0.96150000000000002</v>
      </c>
      <c r="D35" s="5">
        <v>0.5</v>
      </c>
      <c r="E35" s="5">
        <v>0.9</v>
      </c>
      <c r="F35" s="6">
        <v>0.7</v>
      </c>
      <c r="G35" s="5">
        <v>0.68330000000000002</v>
      </c>
      <c r="H35">
        <v>48</v>
      </c>
    </row>
    <row r="36" spans="1:8" x14ac:dyDescent="0.2">
      <c r="A36" s="3">
        <v>1</v>
      </c>
      <c r="B36" s="3">
        <v>7</v>
      </c>
      <c r="C36" s="5">
        <v>0.88460000000000005</v>
      </c>
      <c r="D36" s="5">
        <v>0.8</v>
      </c>
      <c r="E36" s="5">
        <v>0.8</v>
      </c>
      <c r="F36" s="6">
        <v>0.85</v>
      </c>
      <c r="G36" s="5">
        <v>0.88329999999999997</v>
      </c>
      <c r="H36">
        <v>48.5</v>
      </c>
    </row>
    <row r="37" spans="1:8" x14ac:dyDescent="0.2">
      <c r="A37" s="3">
        <v>3</v>
      </c>
      <c r="B37" s="3">
        <v>6</v>
      </c>
      <c r="C37" s="5">
        <v>1</v>
      </c>
      <c r="D37" s="5">
        <v>0.83330000000000004</v>
      </c>
      <c r="E37" s="5">
        <v>0.9667</v>
      </c>
      <c r="F37" s="6">
        <v>0.81669999999999998</v>
      </c>
      <c r="G37" s="5">
        <v>0.7833</v>
      </c>
      <c r="H37">
        <v>53</v>
      </c>
    </row>
    <row r="38" spans="1:8" x14ac:dyDescent="0.2">
      <c r="A38" s="3">
        <v>1</v>
      </c>
      <c r="B38" s="3">
        <v>4</v>
      </c>
      <c r="C38" s="5">
        <v>0.94230000000000003</v>
      </c>
      <c r="D38" s="5">
        <v>0.8</v>
      </c>
      <c r="E38" s="5">
        <v>0.98329999999999995</v>
      </c>
      <c r="F38" s="6">
        <v>0.73329999999999995</v>
      </c>
      <c r="G38" s="5">
        <v>0.83330000000000004</v>
      </c>
      <c r="H38">
        <v>50.666666666666664</v>
      </c>
    </row>
    <row r="39" spans="1:8" x14ac:dyDescent="0.2">
      <c r="A39" s="3">
        <v>2</v>
      </c>
      <c r="B39" s="3">
        <v>8</v>
      </c>
      <c r="C39" s="5">
        <v>0.90380000000000005</v>
      </c>
      <c r="D39" s="5">
        <v>0.66669999999999996</v>
      </c>
      <c r="E39" s="5">
        <v>0.98329999999999995</v>
      </c>
      <c r="F39" s="6">
        <v>0.76670000000000005</v>
      </c>
      <c r="G39" s="5">
        <v>0.65</v>
      </c>
      <c r="H39">
        <v>56.666666666666664</v>
      </c>
    </row>
    <row r="40" spans="1:8" x14ac:dyDescent="0.2">
      <c r="A40" s="3">
        <v>7</v>
      </c>
      <c r="B40" s="3">
        <v>7</v>
      </c>
      <c r="C40" s="5">
        <v>0.92300000000000004</v>
      </c>
      <c r="D40" s="5">
        <v>0.95</v>
      </c>
      <c r="E40" s="5">
        <v>0.98329999999999995</v>
      </c>
      <c r="F40" s="6">
        <v>0.9</v>
      </c>
      <c r="G40" s="5">
        <v>0.7833</v>
      </c>
      <c r="H40">
        <v>57.666666666666664</v>
      </c>
    </row>
    <row r="41" spans="1:8" x14ac:dyDescent="0.2">
      <c r="A41" s="3">
        <v>2</v>
      </c>
      <c r="B41" s="3">
        <v>4</v>
      </c>
      <c r="C41" s="5">
        <v>0.96150000000000002</v>
      </c>
      <c r="D41" s="5">
        <v>0.5333</v>
      </c>
      <c r="E41" s="5">
        <v>0.73329999999999995</v>
      </c>
      <c r="F41" s="6">
        <v>0.76670000000000005</v>
      </c>
      <c r="G41" s="5">
        <v>0.61670000000000003</v>
      </c>
      <c r="H41">
        <v>50.5</v>
      </c>
    </row>
    <row r="42" spans="1:8" x14ac:dyDescent="0.2">
      <c r="A42" s="3">
        <v>4</v>
      </c>
      <c r="B42" s="3">
        <v>11</v>
      </c>
      <c r="C42" s="5">
        <v>0.90380000000000005</v>
      </c>
      <c r="D42" s="5">
        <v>0.8</v>
      </c>
      <c r="E42" s="5">
        <v>0.95</v>
      </c>
      <c r="F42" s="6">
        <v>0.88329999999999997</v>
      </c>
      <c r="G42" s="5">
        <v>0.9</v>
      </c>
      <c r="H42">
        <v>60.333333333333336</v>
      </c>
    </row>
    <row r="43" spans="1:8" x14ac:dyDescent="0.2">
      <c r="A43" s="3">
        <v>0</v>
      </c>
      <c r="B43" s="3">
        <v>1</v>
      </c>
      <c r="C43" s="5">
        <v>0.88460000000000005</v>
      </c>
      <c r="D43" s="5">
        <v>0.5333</v>
      </c>
      <c r="E43" s="5">
        <v>0.86670000000000003</v>
      </c>
      <c r="F43" s="6">
        <v>0.56669999999999998</v>
      </c>
      <c r="G43" s="5">
        <v>0.63329999999999997</v>
      </c>
      <c r="H43">
        <v>42.5</v>
      </c>
    </row>
    <row r="44" spans="1:8" x14ac:dyDescent="0.2">
      <c r="A44" s="3">
        <v>1</v>
      </c>
      <c r="B44" s="3">
        <v>2</v>
      </c>
      <c r="C44" s="5">
        <v>0.76919999999999999</v>
      </c>
      <c r="D44" s="5">
        <v>0.58330000000000004</v>
      </c>
      <c r="E44" s="7">
        <v>0.61670000000000003</v>
      </c>
      <c r="F44" s="6">
        <v>0.66669999999999996</v>
      </c>
      <c r="G44" s="5">
        <v>0.5</v>
      </c>
      <c r="H44">
        <v>49.5</v>
      </c>
    </row>
    <row r="45" spans="1:8" x14ac:dyDescent="0.2">
      <c r="A45" s="3">
        <v>8</v>
      </c>
      <c r="B45" s="3">
        <v>8</v>
      </c>
      <c r="C45" s="5">
        <v>0.94230000000000003</v>
      </c>
      <c r="D45" s="5">
        <v>0.63329999999999997</v>
      </c>
      <c r="E45" s="5">
        <v>0.93330000000000002</v>
      </c>
      <c r="F45" s="6">
        <v>0.76670000000000005</v>
      </c>
      <c r="G45" s="5">
        <v>0.7</v>
      </c>
      <c r="H4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2022-03-24T17:16:00Z</dcterms:created>
  <dcterms:modified xsi:type="dcterms:W3CDTF">2022-03-31T17:43:11Z</dcterms:modified>
</cp:coreProperties>
</file>