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m\OneDrive\Documents\NBA GOAT Paper\Spreadsheets\"/>
    </mc:Choice>
  </mc:AlternateContent>
  <xr:revisionPtr revIDLastSave="0" documentId="13_ncr:1_{5EC368F9-7A55-4578-B8F6-5C870887454E}" xr6:coauthVersionLast="47" xr6:coauthVersionMax="47" xr10:uidLastSave="{00000000-0000-0000-0000-000000000000}"/>
  <bookViews>
    <workbookView xWindow="-28920" yWindow="1185" windowWidth="29040" windowHeight="15840" xr2:uid="{C998B7AA-A4C2-4AC1-B25E-229BD9EB3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K67" i="1" l="1"/>
  <c r="BD67" i="1"/>
  <c r="BC67" i="1"/>
  <c r="AW67" i="1"/>
  <c r="AV67" i="1"/>
  <c r="BL67" i="1" s="1"/>
  <c r="BK69" i="1"/>
  <c r="BD69" i="1"/>
  <c r="BC69" i="1"/>
  <c r="AW69" i="1"/>
  <c r="AV69" i="1"/>
  <c r="BK19" i="1"/>
  <c r="BE19" i="1"/>
  <c r="BD19" i="1"/>
  <c r="BC19" i="1"/>
  <c r="AW19" i="1"/>
  <c r="AV19" i="1"/>
  <c r="BL19" i="1" s="1"/>
  <c r="BK50" i="1"/>
  <c r="BD50" i="1"/>
  <c r="BC50" i="1"/>
  <c r="AW50" i="1"/>
  <c r="AV50" i="1"/>
  <c r="BK125" i="1"/>
  <c r="BD125" i="1"/>
  <c r="BC125" i="1"/>
  <c r="AW125" i="1"/>
  <c r="AV125" i="1"/>
  <c r="BC47" i="1"/>
  <c r="AV47" i="1"/>
  <c r="BL47" i="1" s="1"/>
  <c r="BK14" i="1"/>
  <c r="BD14" i="1"/>
  <c r="BC14" i="1"/>
  <c r="AV14" i="1"/>
  <c r="BL14" i="1" s="1"/>
  <c r="BK42" i="1"/>
  <c r="BD42" i="1"/>
  <c r="BC42" i="1"/>
  <c r="AV42" i="1"/>
  <c r="BL42" i="1" s="1"/>
  <c r="BK22" i="1"/>
  <c r="BD22" i="1"/>
  <c r="BC22" i="1"/>
  <c r="AV22" i="1"/>
  <c r="BL22" i="1" s="1"/>
  <c r="BK64" i="1"/>
  <c r="BF64" i="1"/>
  <c r="BC64" i="1"/>
  <c r="AX64" i="1"/>
  <c r="AW64" i="1"/>
  <c r="BK89" i="1"/>
  <c r="BF89" i="1"/>
  <c r="BC89" i="1"/>
  <c r="AX89" i="1"/>
  <c r="AW89" i="1"/>
  <c r="BK29" i="1"/>
  <c r="BF29" i="1"/>
  <c r="BE29" i="1"/>
  <c r="BC29" i="1"/>
  <c r="AX29" i="1"/>
  <c r="AW29" i="1"/>
  <c r="BK48" i="1"/>
  <c r="BE48" i="1"/>
  <c r="BC48" i="1"/>
  <c r="AX48" i="1"/>
  <c r="AW48" i="1"/>
  <c r="BK43" i="1"/>
  <c r="BF43" i="1"/>
  <c r="BC43" i="1"/>
  <c r="AX43" i="1"/>
  <c r="BL43" i="1" s="1"/>
  <c r="AW43" i="1"/>
  <c r="BK2" i="1"/>
  <c r="BE2" i="1"/>
  <c r="BC2" i="1"/>
  <c r="AW2" i="1"/>
  <c r="BL2" i="1" s="1"/>
  <c r="BK55" i="1"/>
  <c r="BE55" i="1"/>
  <c r="BC55" i="1"/>
  <c r="AW55" i="1"/>
  <c r="BL55" i="1" s="1"/>
  <c r="BK131" i="1"/>
  <c r="BF131" i="1"/>
  <c r="BC131" i="1"/>
  <c r="AX131" i="1"/>
  <c r="AW131" i="1"/>
  <c r="BL30" i="1"/>
  <c r="BK30" i="1"/>
  <c r="BE30" i="1"/>
  <c r="BC30" i="1"/>
  <c r="AW30" i="1"/>
  <c r="BL117" i="1"/>
  <c r="BC117" i="1"/>
  <c r="AW117" i="1"/>
  <c r="BL51" i="1"/>
  <c r="BK51" i="1"/>
  <c r="BE51" i="1"/>
  <c r="BC51" i="1"/>
  <c r="AW51" i="1"/>
  <c r="BK8" i="1"/>
  <c r="BE8" i="1"/>
  <c r="BC8" i="1"/>
  <c r="AW8" i="1"/>
  <c r="BL8" i="1" s="1"/>
  <c r="BK39" i="1"/>
  <c r="BE39" i="1"/>
  <c r="BC39" i="1"/>
  <c r="AW39" i="1"/>
  <c r="BL39" i="1" s="1"/>
  <c r="BC147" i="1"/>
  <c r="AW147" i="1"/>
  <c r="BL147" i="1" s="1"/>
  <c r="BK61" i="1"/>
  <c r="BE61" i="1"/>
  <c r="BC61" i="1"/>
  <c r="AW61" i="1"/>
  <c r="BL61" i="1" s="1"/>
  <c r="BC145" i="1"/>
  <c r="AW145" i="1"/>
  <c r="BL145" i="1" s="1"/>
  <c r="BK13" i="1"/>
  <c r="BE13" i="1"/>
  <c r="BC13" i="1"/>
  <c r="AW13" i="1"/>
  <c r="BL13" i="1" s="1"/>
  <c r="BC75" i="1"/>
  <c r="AW75" i="1"/>
  <c r="BL75" i="1" s="1"/>
  <c r="BK41" i="1"/>
  <c r="BE41" i="1"/>
  <c r="BC41" i="1"/>
  <c r="AW41" i="1"/>
  <c r="BL41" i="1" s="1"/>
  <c r="BC157" i="1"/>
  <c r="AW157" i="1"/>
  <c r="BL157" i="1" s="1"/>
  <c r="BK21" i="1"/>
  <c r="BE21" i="1"/>
  <c r="BC21" i="1"/>
  <c r="AW21" i="1"/>
  <c r="BL21" i="1" s="1"/>
  <c r="BK132" i="1"/>
  <c r="BC132" i="1"/>
  <c r="AX132" i="1"/>
  <c r="AW132" i="1"/>
  <c r="BC99" i="1"/>
  <c r="AW99" i="1"/>
  <c r="BL99" i="1" s="1"/>
  <c r="BC85" i="1"/>
  <c r="AW85" i="1"/>
  <c r="BL85" i="1" s="1"/>
  <c r="BC140" i="1"/>
  <c r="AW140" i="1"/>
  <c r="BL140" i="1" s="1"/>
  <c r="BK7" i="1"/>
  <c r="BE7" i="1"/>
  <c r="BC7" i="1"/>
  <c r="AW7" i="1"/>
  <c r="BL7" i="1" s="1"/>
  <c r="BK5" i="1"/>
  <c r="BG5" i="1"/>
  <c r="BF5" i="1"/>
  <c r="BC5" i="1"/>
  <c r="AY5" i="1"/>
  <c r="AX5" i="1"/>
  <c r="BK24" i="1"/>
  <c r="BG24" i="1"/>
  <c r="BF24" i="1"/>
  <c r="BC24" i="1"/>
  <c r="AY24" i="1"/>
  <c r="AX24" i="1"/>
  <c r="BK54" i="1"/>
  <c r="BG54" i="1"/>
  <c r="BF54" i="1"/>
  <c r="BC54" i="1"/>
  <c r="AY54" i="1"/>
  <c r="AX54" i="1"/>
  <c r="BL54" i="1" s="1"/>
  <c r="BK33" i="1"/>
  <c r="BF33" i="1"/>
  <c r="BC33" i="1"/>
  <c r="AX33" i="1"/>
  <c r="BL33" i="1" s="1"/>
  <c r="BC66" i="1"/>
  <c r="AX66" i="1"/>
  <c r="BL66" i="1" s="1"/>
  <c r="BK45" i="1"/>
  <c r="BF45" i="1"/>
  <c r="BC45" i="1"/>
  <c r="AX45" i="1"/>
  <c r="BL45" i="1" s="1"/>
  <c r="BC72" i="1"/>
  <c r="AX72" i="1"/>
  <c r="BL72" i="1" s="1"/>
  <c r="BK25" i="1"/>
  <c r="BF25" i="1"/>
  <c r="BC25" i="1"/>
  <c r="AX25" i="1"/>
  <c r="BL25" i="1" s="1"/>
  <c r="BK28" i="1"/>
  <c r="BF28" i="1"/>
  <c r="BC28" i="1"/>
  <c r="AX28" i="1"/>
  <c r="BL28" i="1" s="1"/>
  <c r="BC40" i="1"/>
  <c r="AX40" i="1"/>
  <c r="BL40" i="1" s="1"/>
  <c r="BK49" i="1"/>
  <c r="BF49" i="1"/>
  <c r="BC49" i="1"/>
  <c r="AX49" i="1"/>
  <c r="BL49" i="1" s="1"/>
  <c r="BK46" i="1"/>
  <c r="BH46" i="1"/>
  <c r="BG46" i="1"/>
  <c r="BC46" i="1"/>
  <c r="BA46" i="1"/>
  <c r="AZ46" i="1"/>
  <c r="AY46" i="1"/>
  <c r="BL46" i="1" s="1"/>
  <c r="BK52" i="1"/>
  <c r="BH52" i="1"/>
  <c r="BC52" i="1"/>
  <c r="AZ52" i="1"/>
  <c r="AY52" i="1"/>
  <c r="BK9" i="1"/>
  <c r="BH9" i="1"/>
  <c r="BG9" i="1"/>
  <c r="BC9" i="1"/>
  <c r="AZ9" i="1"/>
  <c r="AY9" i="1"/>
  <c r="BK76" i="1"/>
  <c r="BG76" i="1"/>
  <c r="BC76" i="1"/>
  <c r="AZ76" i="1"/>
  <c r="AY76" i="1"/>
  <c r="BL76" i="1" s="1"/>
  <c r="BK78" i="1"/>
  <c r="BG78" i="1"/>
  <c r="BC78" i="1"/>
  <c r="AZ78" i="1"/>
  <c r="AY78" i="1"/>
  <c r="BK23" i="1"/>
  <c r="BH23" i="1"/>
  <c r="BG23" i="1"/>
  <c r="BC23" i="1"/>
  <c r="AZ23" i="1"/>
  <c r="AY23" i="1"/>
  <c r="BK79" i="1"/>
  <c r="BH79" i="1"/>
  <c r="BG79" i="1"/>
  <c r="BC79" i="1"/>
  <c r="AZ79" i="1"/>
  <c r="BL79" i="1" s="1"/>
  <c r="AY79" i="1"/>
  <c r="BK68" i="1"/>
  <c r="BH68" i="1"/>
  <c r="BG68" i="1"/>
  <c r="BC68" i="1"/>
  <c r="AZ68" i="1"/>
  <c r="AY68" i="1"/>
  <c r="BL68" i="1" s="1"/>
  <c r="BK37" i="1"/>
  <c r="BH37" i="1"/>
  <c r="BG37" i="1"/>
  <c r="BC37" i="1"/>
  <c r="AZ37" i="1"/>
  <c r="BL37" i="1" s="1"/>
  <c r="AY37" i="1"/>
  <c r="BK80" i="1"/>
  <c r="BG80" i="1"/>
  <c r="BC80" i="1"/>
  <c r="AY80" i="1"/>
  <c r="BL80" i="1" s="1"/>
  <c r="BL90" i="1"/>
  <c r="BC90" i="1"/>
  <c r="AY90" i="1"/>
  <c r="BK12" i="1"/>
  <c r="BG12" i="1"/>
  <c r="BC12" i="1"/>
  <c r="AY12" i="1"/>
  <c r="BL12" i="1" s="1"/>
  <c r="BK113" i="1"/>
  <c r="BG113" i="1"/>
  <c r="BC113" i="1"/>
  <c r="AY113" i="1"/>
  <c r="BL113" i="1" s="1"/>
  <c r="BK124" i="1"/>
  <c r="BG124" i="1"/>
  <c r="BC124" i="1"/>
  <c r="AY124" i="1"/>
  <c r="BL124" i="1" s="1"/>
  <c r="BK3" i="1"/>
  <c r="BG3" i="1"/>
  <c r="BC3" i="1"/>
  <c r="AY3" i="1"/>
  <c r="BL3" i="1" s="1"/>
  <c r="BK4" i="1"/>
  <c r="BG4" i="1"/>
  <c r="BC4" i="1"/>
  <c r="AY4" i="1"/>
  <c r="BL4" i="1" s="1"/>
  <c r="BK105" i="1"/>
  <c r="BG105" i="1"/>
  <c r="BC105" i="1"/>
  <c r="AY105" i="1"/>
  <c r="BL105" i="1" s="1"/>
  <c r="BK26" i="1"/>
  <c r="BG26" i="1"/>
  <c r="BC26" i="1"/>
  <c r="AY26" i="1"/>
  <c r="BL26" i="1" s="1"/>
  <c r="BK95" i="1"/>
  <c r="BG95" i="1"/>
  <c r="BC95" i="1"/>
  <c r="AY95" i="1"/>
  <c r="BL95" i="1" s="1"/>
  <c r="BK112" i="1"/>
  <c r="BG112" i="1"/>
  <c r="BC112" i="1"/>
  <c r="AY112" i="1"/>
  <c r="BL112" i="1" s="1"/>
  <c r="BL74" i="1"/>
  <c r="BK74" i="1"/>
  <c r="BG74" i="1"/>
  <c r="BC74" i="1"/>
  <c r="AY74" i="1"/>
  <c r="BL123" i="1"/>
  <c r="BK123" i="1"/>
  <c r="BG123" i="1"/>
  <c r="BC123" i="1"/>
  <c r="AY123" i="1"/>
  <c r="BK71" i="1"/>
  <c r="BG71" i="1"/>
  <c r="BC71" i="1"/>
  <c r="AY71" i="1"/>
  <c r="BL71" i="1" s="1"/>
  <c r="BK62" i="1"/>
  <c r="BG62" i="1"/>
  <c r="BC62" i="1"/>
  <c r="AY62" i="1"/>
  <c r="BL62" i="1" s="1"/>
  <c r="BK110" i="1"/>
  <c r="BJ110" i="1"/>
  <c r="BI110" i="1"/>
  <c r="BH110" i="1"/>
  <c r="BC110" i="1"/>
  <c r="BB110" i="1"/>
  <c r="BA110" i="1"/>
  <c r="AZ110" i="1"/>
  <c r="BK103" i="1"/>
  <c r="BH103" i="1"/>
  <c r="BC103" i="1"/>
  <c r="BA103" i="1"/>
  <c r="AZ103" i="1"/>
  <c r="BK18" i="1"/>
  <c r="BI18" i="1"/>
  <c r="BH18" i="1"/>
  <c r="BC18" i="1"/>
  <c r="BA18" i="1"/>
  <c r="AZ18" i="1"/>
  <c r="BK35" i="1"/>
  <c r="BH35" i="1"/>
  <c r="BC35" i="1"/>
  <c r="BA35" i="1"/>
  <c r="AZ35" i="1"/>
  <c r="BK63" i="1"/>
  <c r="BH63" i="1"/>
  <c r="BC63" i="1"/>
  <c r="BA63" i="1"/>
  <c r="AZ63" i="1"/>
  <c r="BK100" i="1"/>
  <c r="BH100" i="1"/>
  <c r="BC100" i="1"/>
  <c r="BA100" i="1"/>
  <c r="AZ100" i="1"/>
  <c r="BK86" i="1"/>
  <c r="BH86" i="1"/>
  <c r="BC86" i="1"/>
  <c r="BA86" i="1"/>
  <c r="AZ86" i="1"/>
  <c r="BK153" i="1"/>
  <c r="BC153" i="1"/>
  <c r="BA153" i="1"/>
  <c r="AZ153" i="1"/>
  <c r="BL153" i="1" s="1"/>
  <c r="BK120" i="1"/>
  <c r="BI120" i="1"/>
  <c r="BC120" i="1"/>
  <c r="BA120" i="1"/>
  <c r="AZ120" i="1"/>
  <c r="BK87" i="1"/>
  <c r="BH87" i="1"/>
  <c r="BC87" i="1"/>
  <c r="BA87" i="1"/>
  <c r="AZ87" i="1"/>
  <c r="BK77" i="1"/>
  <c r="BH77" i="1"/>
  <c r="BC77" i="1"/>
  <c r="AZ77" i="1"/>
  <c r="BL77" i="1" s="1"/>
  <c r="BK111" i="1"/>
  <c r="BH111" i="1"/>
  <c r="BC111" i="1"/>
  <c r="AZ111" i="1"/>
  <c r="BL111" i="1" s="1"/>
  <c r="BK92" i="1"/>
  <c r="BH92" i="1"/>
  <c r="BC92" i="1"/>
  <c r="AZ92" i="1"/>
  <c r="BL92" i="1" s="1"/>
  <c r="BC116" i="1"/>
  <c r="AZ116" i="1"/>
  <c r="BL116" i="1" s="1"/>
  <c r="BL141" i="1"/>
  <c r="BK141" i="1"/>
  <c r="BH141" i="1"/>
  <c r="BC141" i="1"/>
  <c r="AZ141" i="1"/>
  <c r="BC143" i="1"/>
  <c r="AZ143" i="1"/>
  <c r="BL143" i="1" s="1"/>
  <c r="BC138" i="1"/>
  <c r="AZ138" i="1"/>
  <c r="BL138" i="1" s="1"/>
  <c r="BK96" i="1"/>
  <c r="BH96" i="1"/>
  <c r="BC96" i="1"/>
  <c r="AZ96" i="1"/>
  <c r="BL96" i="1" s="1"/>
  <c r="BK32" i="1"/>
  <c r="BH32" i="1"/>
  <c r="BC32" i="1"/>
  <c r="AZ32" i="1"/>
  <c r="BL32" i="1" s="1"/>
  <c r="BK94" i="1"/>
  <c r="BH94" i="1"/>
  <c r="BC94" i="1"/>
  <c r="AZ94" i="1"/>
  <c r="BL94" i="1" s="1"/>
  <c r="BC144" i="1"/>
  <c r="AZ144" i="1"/>
  <c r="BL144" i="1" s="1"/>
  <c r="BC129" i="1"/>
  <c r="AZ129" i="1"/>
  <c r="BL129" i="1" s="1"/>
  <c r="BK130" i="1"/>
  <c r="BH130" i="1"/>
  <c r="BC130" i="1"/>
  <c r="AZ130" i="1"/>
  <c r="BL130" i="1" s="1"/>
  <c r="BK58" i="1"/>
  <c r="BH58" i="1"/>
  <c r="BC58" i="1"/>
  <c r="AZ58" i="1"/>
  <c r="BL58" i="1" s="1"/>
  <c r="BK60" i="1"/>
  <c r="BH60" i="1"/>
  <c r="BC60" i="1"/>
  <c r="AZ60" i="1"/>
  <c r="BL60" i="1" s="1"/>
  <c r="BK15" i="1"/>
  <c r="BH15" i="1"/>
  <c r="BC15" i="1"/>
  <c r="AZ15" i="1"/>
  <c r="BL15" i="1" s="1"/>
  <c r="BK136" i="1"/>
  <c r="BH136" i="1"/>
  <c r="BC136" i="1"/>
  <c r="AZ136" i="1"/>
  <c r="BL136" i="1" s="1"/>
  <c r="BK102" i="1"/>
  <c r="BH102" i="1"/>
  <c r="BC102" i="1"/>
  <c r="AZ102" i="1"/>
  <c r="BL102" i="1" s="1"/>
  <c r="BK109" i="1"/>
  <c r="BJ109" i="1"/>
  <c r="BI109" i="1"/>
  <c r="BC109" i="1"/>
  <c r="BB109" i="1"/>
  <c r="BA109" i="1"/>
  <c r="BK17" i="1"/>
  <c r="BJ17" i="1"/>
  <c r="BI17" i="1"/>
  <c r="BC17" i="1"/>
  <c r="BB17" i="1"/>
  <c r="BA17" i="1"/>
  <c r="BK82" i="1"/>
  <c r="BJ82" i="1"/>
  <c r="BI82" i="1"/>
  <c r="BC82" i="1"/>
  <c r="BB82" i="1"/>
  <c r="BA82" i="1"/>
  <c r="BL82" i="1" s="1"/>
  <c r="BK114" i="1"/>
  <c r="BJ114" i="1"/>
  <c r="BI114" i="1"/>
  <c r="BC114" i="1"/>
  <c r="BB114" i="1"/>
  <c r="BA114" i="1"/>
  <c r="BK98" i="1"/>
  <c r="BJ98" i="1"/>
  <c r="BI98" i="1"/>
  <c r="BC98" i="1"/>
  <c r="BB98" i="1"/>
  <c r="BA98" i="1"/>
  <c r="BK108" i="1"/>
  <c r="BJ108" i="1"/>
  <c r="BC108" i="1"/>
  <c r="BB108" i="1"/>
  <c r="BA108" i="1"/>
  <c r="BK121" i="1"/>
  <c r="BJ121" i="1"/>
  <c r="BC121" i="1"/>
  <c r="BB121" i="1"/>
  <c r="BA121" i="1"/>
  <c r="BL121" i="1" s="1"/>
  <c r="BK10" i="1"/>
  <c r="BJ10" i="1"/>
  <c r="BI10" i="1"/>
  <c r="BC10" i="1"/>
  <c r="BB10" i="1"/>
  <c r="BA10" i="1"/>
  <c r="BK127" i="1"/>
  <c r="BJ127" i="1"/>
  <c r="BC127" i="1"/>
  <c r="BB127" i="1"/>
  <c r="BL127" i="1" s="1"/>
  <c r="BA127" i="1"/>
  <c r="BK11" i="1"/>
  <c r="BJ11" i="1"/>
  <c r="BI11" i="1"/>
  <c r="BC11" i="1"/>
  <c r="BB11" i="1"/>
  <c r="BA11" i="1"/>
  <c r="BK135" i="1"/>
  <c r="BJ135" i="1"/>
  <c r="BC135" i="1"/>
  <c r="BB135" i="1"/>
  <c r="BA135" i="1"/>
  <c r="BK65" i="1"/>
  <c r="BJ65" i="1"/>
  <c r="BI65" i="1"/>
  <c r="BC65" i="1"/>
  <c r="BB65" i="1"/>
  <c r="BA65" i="1"/>
  <c r="BL65" i="1" s="1"/>
  <c r="BK38" i="1"/>
  <c r="BJ38" i="1"/>
  <c r="BI38" i="1"/>
  <c r="BC38" i="1"/>
  <c r="BB38" i="1"/>
  <c r="BA38" i="1"/>
  <c r="BK154" i="1"/>
  <c r="BJ154" i="1"/>
  <c r="BI154" i="1"/>
  <c r="BC154" i="1"/>
  <c r="BB154" i="1"/>
  <c r="BA154" i="1"/>
  <c r="BL154" i="1" s="1"/>
  <c r="BK36" i="1"/>
  <c r="BJ36" i="1"/>
  <c r="BI36" i="1"/>
  <c r="BC36" i="1"/>
  <c r="BB36" i="1"/>
  <c r="BA36" i="1"/>
  <c r="BL36" i="1" s="1"/>
  <c r="BK93" i="1"/>
  <c r="BJ93" i="1"/>
  <c r="BI93" i="1"/>
  <c r="BC93" i="1"/>
  <c r="BB93" i="1"/>
  <c r="BA93" i="1"/>
  <c r="BK44" i="1"/>
  <c r="BJ44" i="1"/>
  <c r="BI44" i="1"/>
  <c r="BC44" i="1"/>
  <c r="BB44" i="1"/>
  <c r="BA44" i="1"/>
  <c r="BK126" i="1"/>
  <c r="BJ126" i="1"/>
  <c r="BC126" i="1"/>
  <c r="BB126" i="1"/>
  <c r="BA126" i="1"/>
  <c r="BL126" i="1" s="1"/>
  <c r="BK53" i="1"/>
  <c r="BJ53" i="1"/>
  <c r="BI53" i="1"/>
  <c r="BC53" i="1"/>
  <c r="BB53" i="1"/>
  <c r="BL53" i="1" s="1"/>
  <c r="BA53" i="1"/>
  <c r="BK128" i="1"/>
  <c r="BJ128" i="1"/>
  <c r="BI128" i="1"/>
  <c r="BC128" i="1"/>
  <c r="BB128" i="1"/>
  <c r="BL128" i="1" s="1"/>
  <c r="BA128" i="1"/>
  <c r="BK115" i="1"/>
  <c r="BJ115" i="1"/>
  <c r="BI115" i="1"/>
  <c r="BC115" i="1"/>
  <c r="BB115" i="1"/>
  <c r="BA115" i="1"/>
  <c r="BK134" i="1"/>
  <c r="BC134" i="1"/>
  <c r="BB134" i="1"/>
  <c r="BA134" i="1"/>
  <c r="BK97" i="1"/>
  <c r="BI97" i="1"/>
  <c r="BC97" i="1"/>
  <c r="BA97" i="1"/>
  <c r="BL97" i="1" s="1"/>
  <c r="BK73" i="1"/>
  <c r="BI73" i="1"/>
  <c r="BC73" i="1"/>
  <c r="BA73" i="1"/>
  <c r="BL73" i="1" s="1"/>
  <c r="BK56" i="1"/>
  <c r="BI56" i="1"/>
  <c r="BC56" i="1"/>
  <c r="BA56" i="1"/>
  <c r="BL56" i="1" s="1"/>
  <c r="BK150" i="1"/>
  <c r="BI150" i="1"/>
  <c r="BC150" i="1"/>
  <c r="BA150" i="1"/>
  <c r="BL150" i="1" s="1"/>
  <c r="BC142" i="1"/>
  <c r="BA142" i="1"/>
  <c r="BL142" i="1" s="1"/>
  <c r="BC149" i="1"/>
  <c r="BA149" i="1"/>
  <c r="BL149" i="1" s="1"/>
  <c r="BL151" i="1"/>
  <c r="BC151" i="1"/>
  <c r="BA151" i="1"/>
  <c r="BC152" i="1"/>
  <c r="BA152" i="1"/>
  <c r="BL152" i="1" s="1"/>
  <c r="BK104" i="1"/>
  <c r="BJ104" i="1"/>
  <c r="BI104" i="1"/>
  <c r="BC104" i="1"/>
  <c r="BB104" i="1"/>
  <c r="BA104" i="1"/>
  <c r="BK122" i="1"/>
  <c r="BI122" i="1"/>
  <c r="BC122" i="1"/>
  <c r="BA122" i="1"/>
  <c r="BL122" i="1" s="1"/>
  <c r="BK137" i="1"/>
  <c r="BI137" i="1"/>
  <c r="BC137" i="1"/>
  <c r="BA137" i="1"/>
  <c r="BL137" i="1" s="1"/>
  <c r="BC107" i="1"/>
  <c r="BA107" i="1"/>
  <c r="BL107" i="1" s="1"/>
  <c r="BK101" i="1"/>
  <c r="BI101" i="1"/>
  <c r="BC101" i="1"/>
  <c r="BA101" i="1"/>
  <c r="BL101" i="1" s="1"/>
  <c r="BK119" i="1"/>
  <c r="BI119" i="1"/>
  <c r="BC119" i="1"/>
  <c r="BA119" i="1"/>
  <c r="BL119" i="1" s="1"/>
  <c r="BC160" i="1"/>
  <c r="BA160" i="1"/>
  <c r="BL160" i="1" s="1"/>
  <c r="BK118" i="1"/>
  <c r="BI118" i="1"/>
  <c r="BC118" i="1"/>
  <c r="BA118" i="1"/>
  <c r="BL118" i="1" s="1"/>
  <c r="BK27" i="1"/>
  <c r="BI27" i="1"/>
  <c r="BC27" i="1"/>
  <c r="BA27" i="1"/>
  <c r="BL27" i="1" s="1"/>
  <c r="BC156" i="1"/>
  <c r="BB156" i="1"/>
  <c r="BL156" i="1" s="1"/>
  <c r="BK6" i="1"/>
  <c r="BJ6" i="1"/>
  <c r="BC6" i="1"/>
  <c r="BB6" i="1"/>
  <c r="BL6" i="1" s="1"/>
  <c r="BK34" i="1"/>
  <c r="BJ34" i="1"/>
  <c r="BC34" i="1"/>
  <c r="BB34" i="1"/>
  <c r="BL34" i="1" s="1"/>
  <c r="BK59" i="1"/>
  <c r="BJ59" i="1"/>
  <c r="BC59" i="1"/>
  <c r="BB59" i="1"/>
  <c r="BL59" i="1" s="1"/>
  <c r="BC139" i="1"/>
  <c r="BB139" i="1"/>
  <c r="BL139" i="1" s="1"/>
  <c r="BK70" i="1"/>
  <c r="BJ70" i="1"/>
  <c r="BC70" i="1"/>
  <c r="BB70" i="1"/>
  <c r="BL70" i="1" s="1"/>
  <c r="BK106" i="1"/>
  <c r="BJ106" i="1"/>
  <c r="BC106" i="1"/>
  <c r="BB106" i="1"/>
  <c r="BL106" i="1" s="1"/>
  <c r="BL158" i="1"/>
  <c r="BC158" i="1"/>
  <c r="BB158" i="1"/>
  <c r="BK83" i="1"/>
  <c r="BJ83" i="1"/>
  <c r="BC83" i="1"/>
  <c r="BB83" i="1"/>
  <c r="BL83" i="1" s="1"/>
  <c r="BK16" i="1"/>
  <c r="BJ16" i="1"/>
  <c r="BC16" i="1"/>
  <c r="BB16" i="1"/>
  <c r="BL16" i="1" s="1"/>
  <c r="BK133" i="1"/>
  <c r="BJ133" i="1"/>
  <c r="BC133" i="1"/>
  <c r="BB133" i="1"/>
  <c r="BL133" i="1" s="1"/>
  <c r="BK155" i="1"/>
  <c r="BJ155" i="1"/>
  <c r="BC155" i="1"/>
  <c r="BB155" i="1"/>
  <c r="BL155" i="1" s="1"/>
  <c r="BK88" i="1"/>
  <c r="BJ88" i="1"/>
  <c r="BC88" i="1"/>
  <c r="BB88" i="1"/>
  <c r="BL88" i="1" s="1"/>
  <c r="BK20" i="1"/>
  <c r="BJ20" i="1"/>
  <c r="BC20" i="1"/>
  <c r="BB20" i="1"/>
  <c r="BL20" i="1" s="1"/>
  <c r="BK31" i="1"/>
  <c r="BJ31" i="1"/>
  <c r="BC31" i="1"/>
  <c r="BB31" i="1"/>
  <c r="BL31" i="1" s="1"/>
  <c r="BK84" i="1"/>
  <c r="BJ84" i="1"/>
  <c r="BC84" i="1"/>
  <c r="BB84" i="1"/>
  <c r="BL84" i="1" s="1"/>
  <c r="BK146" i="1"/>
  <c r="BJ146" i="1"/>
  <c r="BC146" i="1"/>
  <c r="BB146" i="1"/>
  <c r="BL146" i="1" s="1"/>
  <c r="BK81" i="1"/>
  <c r="BJ81" i="1"/>
  <c r="BC81" i="1"/>
  <c r="BB81" i="1"/>
  <c r="BL81" i="1" s="1"/>
  <c r="BC159" i="1"/>
  <c r="BB159" i="1"/>
  <c r="BL159" i="1" s="1"/>
  <c r="BK148" i="1"/>
  <c r="BJ148" i="1"/>
  <c r="BC148" i="1"/>
  <c r="BB148" i="1"/>
  <c r="BL148" i="1" s="1"/>
  <c r="BK91" i="1"/>
  <c r="BJ91" i="1"/>
  <c r="BC91" i="1"/>
  <c r="BB91" i="1"/>
  <c r="BL91" i="1" s="1"/>
  <c r="BK57" i="1"/>
  <c r="BJ57" i="1"/>
  <c r="BC57" i="1"/>
  <c r="BB57" i="1"/>
  <c r="BL57" i="1" s="1"/>
  <c r="BL38" i="1" l="1"/>
  <c r="BL87" i="1"/>
  <c r="BL63" i="1"/>
  <c r="BL103" i="1"/>
  <c r="BL131" i="1"/>
  <c r="BL48" i="1"/>
  <c r="BL100" i="1"/>
  <c r="BL52" i="1"/>
  <c r="BL114" i="1"/>
  <c r="BL134" i="1"/>
  <c r="BL135" i="1"/>
  <c r="BL10" i="1"/>
  <c r="BL98" i="1"/>
  <c r="BL64" i="1"/>
  <c r="BL50" i="1"/>
  <c r="BL93" i="1"/>
  <c r="BL109" i="1"/>
  <c r="BL18" i="1"/>
  <c r="BL78" i="1"/>
  <c r="BL44" i="1"/>
  <c r="BL108" i="1"/>
  <c r="BL17" i="1"/>
  <c r="BL23" i="1"/>
  <c r="BL9" i="1"/>
  <c r="BL89" i="1"/>
  <c r="BL125" i="1"/>
  <c r="BL24" i="1"/>
  <c r="BL104" i="1"/>
  <c r="BL115" i="1"/>
  <c r="BL120" i="1"/>
  <c r="BL35" i="1"/>
  <c r="BL5" i="1"/>
  <c r="BL132" i="1"/>
  <c r="BL69" i="1"/>
  <c r="BL11" i="1"/>
  <c r="BL86" i="1"/>
  <c r="BL110" i="1"/>
  <c r="BL29" i="1"/>
</calcChain>
</file>

<file path=xl/sharedStrings.xml><?xml version="1.0" encoding="utf-8"?>
<sst xmlns="http://schemas.openxmlformats.org/spreadsheetml/2006/main" count="1298" uniqueCount="187">
  <si>
    <t>Name (First Last)</t>
  </si>
  <si>
    <t>50</t>
  </si>
  <si>
    <t>60</t>
  </si>
  <si>
    <t>70</t>
  </si>
  <si>
    <t>80</t>
  </si>
  <si>
    <t>90</t>
  </si>
  <si>
    <t>00</t>
  </si>
  <si>
    <t>10</t>
  </si>
  <si>
    <t>Rankings</t>
  </si>
  <si>
    <t>50s_AVG</t>
  </si>
  <si>
    <t>60s_AVG</t>
  </si>
  <si>
    <t>70s_AVG</t>
  </si>
  <si>
    <t>80s_AVG</t>
  </si>
  <si>
    <t>90s_AVG</t>
  </si>
  <si>
    <t>00s_AVG</t>
  </si>
  <si>
    <t>10s_AVG</t>
  </si>
  <si>
    <t>Overall_AVG</t>
  </si>
  <si>
    <t>50s_STD</t>
  </si>
  <si>
    <t>60s_STD</t>
  </si>
  <si>
    <t>70s_STD</t>
  </si>
  <si>
    <t>80s_STD</t>
  </si>
  <si>
    <t>90s_STD</t>
  </si>
  <si>
    <t>00s_STD</t>
  </si>
  <si>
    <t>10s_STD</t>
  </si>
  <si>
    <t>Overall_STD</t>
  </si>
  <si>
    <t>Decades_Played</t>
  </si>
  <si>
    <t>False</t>
  </si>
  <si>
    <t>Anthony Davis</t>
  </si>
  <si>
    <t>True</t>
  </si>
  <si>
    <t>Blake Griffin</t>
  </si>
  <si>
    <t>Bradley Beal</t>
  </si>
  <si>
    <t>Brandon Roy</t>
  </si>
  <si>
    <t>Damian Lillard</t>
  </si>
  <si>
    <t>Demar DeRozan</t>
  </si>
  <si>
    <t>Draymond Green</t>
  </si>
  <si>
    <t>Giannis Antetokounmpo</t>
  </si>
  <si>
    <t>James Harden</t>
  </si>
  <si>
    <t>Jimmy Butler</t>
  </si>
  <si>
    <t>Joel Embiid</t>
  </si>
  <si>
    <t>John Wall</t>
  </si>
  <si>
    <t>Kawhi Leonard</t>
  </si>
  <si>
    <t>Klay Thompson</t>
  </si>
  <si>
    <t>Kyle Korver</t>
  </si>
  <si>
    <t>Kyle Lowry</t>
  </si>
  <si>
    <t>Kyrie Irving</t>
  </si>
  <si>
    <t>Nikola Jokic</t>
  </si>
  <si>
    <t>Paul George</t>
  </si>
  <si>
    <t>Russell Westbrook</t>
  </si>
  <si>
    <t>Stephen Curry</t>
  </si>
  <si>
    <t>Victor Oladipo</t>
  </si>
  <si>
    <t>Allen Iverson</t>
  </si>
  <si>
    <t>Amar'e Stoudemire</t>
  </si>
  <si>
    <t>Antawn Jamison</t>
  </si>
  <si>
    <t>Ben Wallace</t>
  </si>
  <si>
    <t>Chauncey Billups</t>
  </si>
  <si>
    <t>Elton Brand</t>
  </si>
  <si>
    <t>Gilbert Arenas</t>
  </si>
  <si>
    <t>Michael Redd</t>
  </si>
  <si>
    <t>Paul Pierce</t>
  </si>
  <si>
    <t>Peja Stojakovic</t>
  </si>
  <si>
    <t>Rasheed Wallace</t>
  </si>
  <si>
    <t>Richard Hamilton</t>
  </si>
  <si>
    <t>Robert Horry</t>
  </si>
  <si>
    <t>Shawn Marion</t>
  </si>
  <si>
    <t>Tracy McGrady</t>
  </si>
  <si>
    <t>Vince Carter</t>
  </si>
  <si>
    <t>Yao Ming</t>
  </si>
  <si>
    <t>Andre Iguodala</t>
  </si>
  <si>
    <t>Carmelo Anthony</t>
  </si>
  <si>
    <t>Chris Bosh</t>
  </si>
  <si>
    <t>Chris Paul</t>
  </si>
  <si>
    <t>Derrick Rose</t>
  </si>
  <si>
    <t>Dirk Nowitzki</t>
  </si>
  <si>
    <t>Dwight Howard</t>
  </si>
  <si>
    <t>Dwyane Wade</t>
  </si>
  <si>
    <t>Joe Johnson</t>
  </si>
  <si>
    <t>Kevin Durant</t>
  </si>
  <si>
    <t>Kevin Garnett</t>
  </si>
  <si>
    <t>Kevin Love</t>
  </si>
  <si>
    <t>Kobe Bryant</t>
  </si>
  <si>
    <t>LaMarcus Aldridge</t>
  </si>
  <si>
    <t>LeBron James</t>
  </si>
  <si>
    <t>Manu Ginobili</t>
  </si>
  <si>
    <t>Marc Gasol</t>
  </si>
  <si>
    <t>Pau Gasol</t>
  </si>
  <si>
    <t>Ray Allen</t>
  </si>
  <si>
    <t>Steve Nash</t>
  </si>
  <si>
    <t>Tim Duncan</t>
  </si>
  <si>
    <t>Tony Parker</t>
  </si>
  <si>
    <t>Chris Mullins</t>
  </si>
  <si>
    <t>Dan Majerle</t>
  </si>
  <si>
    <t>David Robinson</t>
  </si>
  <si>
    <t>Dennis Rodman</t>
  </si>
  <si>
    <t>Dikembe Mutombo</t>
  </si>
  <si>
    <t>Glen Rice</t>
  </si>
  <si>
    <t>Horace Grant</t>
  </si>
  <si>
    <t>Jeff Hornacek</t>
  </si>
  <si>
    <t>Joe Dumars</t>
  </si>
  <si>
    <t>John Stockton</t>
  </si>
  <si>
    <t>Kevin Johnson</t>
  </si>
  <si>
    <t>Larry Johnson</t>
  </si>
  <si>
    <t>Larry Nance</t>
  </si>
  <si>
    <t>Latrell Sprewell</t>
  </si>
  <si>
    <t>Mark Price</t>
  </si>
  <si>
    <t>Mitch Richmond</t>
  </si>
  <si>
    <t>Penny Hardaway</t>
  </si>
  <si>
    <t>Shawn Kemp</t>
  </si>
  <si>
    <t>Alonzo Mourning</t>
  </si>
  <si>
    <t>Chris Webber</t>
  </si>
  <si>
    <t>Eddie Jones</t>
  </si>
  <si>
    <t xml:space="preserve">Gary Payton </t>
  </si>
  <si>
    <t>Grant Hill</t>
  </si>
  <si>
    <t>Reggie Miller</t>
  </si>
  <si>
    <t>Scottie Pippen</t>
  </si>
  <si>
    <t>Shaquille O'Neal</t>
  </si>
  <si>
    <t>Tim Hardaway</t>
  </si>
  <si>
    <t>Jason Kidd</t>
  </si>
  <si>
    <t>Adrian  Dantley</t>
  </si>
  <si>
    <t>Alex English</t>
  </si>
  <si>
    <t>Artis Gilmore</t>
  </si>
  <si>
    <t>Bernard King</t>
  </si>
  <si>
    <t>Bill Laimbeer</t>
  </si>
  <si>
    <t>Dennis Johnson</t>
  </si>
  <si>
    <t>Isiah Thomas</t>
  </si>
  <si>
    <t>Jack Sikma</t>
  </si>
  <si>
    <t>Larry Bird</t>
  </si>
  <si>
    <t>Magic Johnson</t>
  </si>
  <si>
    <t>Mark Aguirre</t>
  </si>
  <si>
    <t>Marques Johnson</t>
  </si>
  <si>
    <t>Moses Malone</t>
  </si>
  <si>
    <t>Robert Parish</t>
  </si>
  <si>
    <t>Sidney Moncrief</t>
  </si>
  <si>
    <t>Charles Barkley</t>
  </si>
  <si>
    <t>Clyde Drexler</t>
  </si>
  <si>
    <t>Dominique Wilkins</t>
  </si>
  <si>
    <t>Hakeem Olajuwon</t>
  </si>
  <si>
    <t>James Worthy</t>
  </si>
  <si>
    <t>Kevin McHale</t>
  </si>
  <si>
    <t>Michael Jordan</t>
  </si>
  <si>
    <t>Patrick Ewing</t>
  </si>
  <si>
    <t>Karl Malone</t>
  </si>
  <si>
    <t>Bill Walton</t>
  </si>
  <si>
    <t>Bob Dandridge</t>
  </si>
  <si>
    <t>Bob Lanier</t>
  </si>
  <si>
    <t>Bob McAdoo</t>
  </si>
  <si>
    <t>Dan Issel</t>
  </si>
  <si>
    <t>Dave Cowens</t>
  </si>
  <si>
    <t>Nate Archibald</t>
  </si>
  <si>
    <t>Pete Maravich</t>
  </si>
  <si>
    <t>George Gervin</t>
  </si>
  <si>
    <t>Julius Erving</t>
  </si>
  <si>
    <t>Kareem Abdul-Jabbar</t>
  </si>
  <si>
    <t>Bill Russell</t>
  </si>
  <si>
    <t>Billy Cunningham</t>
  </si>
  <si>
    <t>Cliff Hagan</t>
  </si>
  <si>
    <t>Dave DeBusschere</t>
  </si>
  <si>
    <t>Earl Monroe</t>
  </si>
  <si>
    <t>Elgin Baylor</t>
  </si>
  <si>
    <t>Gail Goodrich</t>
  </si>
  <si>
    <t>Hal Greer</t>
  </si>
  <si>
    <t>Jack Twyman</t>
  </si>
  <si>
    <t>Jerry West</t>
  </si>
  <si>
    <t>Larry Costello</t>
  </si>
  <si>
    <t>Lenny Wilkens</t>
  </si>
  <si>
    <t>Mel Daniels</t>
  </si>
  <si>
    <t>Nate Thurmond</t>
  </si>
  <si>
    <t>Oscar Robertson</t>
  </si>
  <si>
    <t>Sam Jones</t>
  </si>
  <si>
    <t>Tom Heinsohn</t>
  </si>
  <si>
    <t>Walt Bellamy</t>
  </si>
  <si>
    <t>Wes Unseld</t>
  </si>
  <si>
    <t>Willis Reed</t>
  </si>
  <si>
    <t>Wilt Chamberlain</t>
  </si>
  <si>
    <t>Elvin Hayes</t>
  </si>
  <si>
    <t>Jerry Lucas</t>
  </si>
  <si>
    <t>John Havlicek</t>
  </si>
  <si>
    <t>Rick Barry</t>
  </si>
  <si>
    <t>Walt Frazier</t>
  </si>
  <si>
    <t>George Mikan</t>
  </si>
  <si>
    <t>Harry Gallatin</t>
  </si>
  <si>
    <t>Neil Johnston</t>
  </si>
  <si>
    <t>Vern Mikkelsen</t>
  </si>
  <si>
    <t>Bill Sharman</t>
  </si>
  <si>
    <t>Bob Cousy</t>
  </si>
  <si>
    <t>Bob Pettit</t>
  </si>
  <si>
    <t>Dolph Schayes</t>
  </si>
  <si>
    <t>Paul Arizin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</si>
</sst>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2304-0A3B-4469-AB38-9CFAF0177488}">
  <dimension ref="A1:BL160"/>
  <sheetViews>
    <sheetView tabSelected="1" workbookViewId="0">
      <selection activeCell="AN26" sqref="AN26"/>
    </sheetView>
  </sheetViews>
  <sheetFormatPr defaultRowHeight="15" x14ac:dyDescent="0.25"/>
  <cols>
    <col min="1" max="1" width="23" bestFit="1" customWidth="1"/>
    <col min="9" max="9" width="3" bestFit="1" customWidth="1"/>
    <col min="10" max="10" width="2" bestFit="1" customWidth="1"/>
    <col min="11" max="15" width="3" bestFit="1" customWidth="1"/>
    <col min="16" max="16" width="2" bestFit="1" customWidth="1"/>
    <col min="17" max="18" width="3" bestFit="1" customWidth="1"/>
    <col min="19" max="19" width="2" bestFit="1" customWidth="1"/>
    <col min="20" max="32" width="3" bestFit="1" customWidth="1"/>
    <col min="33" max="33" width="2" bestFit="1" customWidth="1"/>
    <col min="34" max="47" width="3" bestFit="1" customWidth="1"/>
  </cols>
  <sheetData>
    <row r="1" spans="1:6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8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 t="s">
        <v>9</v>
      </c>
      <c r="AW1" s="5" t="s">
        <v>10</v>
      </c>
      <c r="AX1" s="5" t="s">
        <v>11</v>
      </c>
      <c r="AY1" s="5" t="s">
        <v>12</v>
      </c>
      <c r="AZ1" s="5" t="s">
        <v>13</v>
      </c>
      <c r="BA1" s="5" t="s">
        <v>14</v>
      </c>
      <c r="BB1" s="5" t="s">
        <v>15</v>
      </c>
      <c r="BC1" s="5" t="s">
        <v>16</v>
      </c>
      <c r="BD1" s="5" t="s">
        <v>17</v>
      </c>
      <c r="BE1" s="5" t="s">
        <v>18</v>
      </c>
      <c r="BF1" s="5" t="s">
        <v>19</v>
      </c>
      <c r="BG1" s="5" t="s">
        <v>20</v>
      </c>
      <c r="BH1" s="5" t="s">
        <v>21</v>
      </c>
      <c r="BI1" s="5" t="s">
        <v>22</v>
      </c>
      <c r="BJ1" s="5" t="s">
        <v>23</v>
      </c>
      <c r="BK1" s="5" t="s">
        <v>24</v>
      </c>
      <c r="BL1" s="5" t="s">
        <v>25</v>
      </c>
    </row>
    <row r="2" spans="1:64" x14ac:dyDescent="0.25">
      <c r="A2" s="6" t="s">
        <v>172</v>
      </c>
      <c r="B2" s="2" t="s">
        <v>26</v>
      </c>
      <c r="C2" s="2" t="s">
        <v>28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7"/>
      <c r="J2" s="7"/>
      <c r="K2" s="7"/>
      <c r="L2" s="7">
        <v>1</v>
      </c>
      <c r="M2" s="7">
        <v>2</v>
      </c>
      <c r="N2" s="7">
        <v>1</v>
      </c>
      <c r="O2" s="7">
        <v>1</v>
      </c>
      <c r="P2" s="7">
        <v>1</v>
      </c>
      <c r="Q2" s="7">
        <v>1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8"/>
      <c r="AW2" s="8">
        <f>AVERAGE(L2:Q2)</f>
        <v>1.1666666666666667</v>
      </c>
      <c r="AX2" s="8"/>
      <c r="AY2" s="8"/>
      <c r="AZ2" s="8"/>
      <c r="BA2" s="8"/>
      <c r="BB2" s="8"/>
      <c r="BC2" s="8">
        <f>AVERAGE(I2:AU2)</f>
        <v>1.1666666666666667</v>
      </c>
      <c r="BD2" s="8"/>
      <c r="BE2" s="8">
        <f>_xlfn.STDEV.S(L2:Q2)</f>
        <v>0.40824829046386318</v>
      </c>
      <c r="BF2" s="8"/>
      <c r="BG2" s="8"/>
      <c r="BH2" s="8"/>
      <c r="BI2" s="8"/>
      <c r="BJ2" s="8"/>
      <c r="BK2" s="8">
        <f>_xlfn.STDEV.S(I2:AU2)</f>
        <v>0.40824829046386318</v>
      </c>
      <c r="BL2" s="1">
        <f>COUNT(AV2:BB2)</f>
        <v>1</v>
      </c>
    </row>
    <row r="3" spans="1:64" x14ac:dyDescent="0.25">
      <c r="A3" s="6" t="s">
        <v>126</v>
      </c>
      <c r="B3" s="2" t="s">
        <v>26</v>
      </c>
      <c r="C3" s="2" t="s">
        <v>26</v>
      </c>
      <c r="D3" s="2" t="s">
        <v>26</v>
      </c>
      <c r="E3" s="2" t="s">
        <v>28</v>
      </c>
      <c r="F3" s="2" t="s">
        <v>26</v>
      </c>
      <c r="G3" s="2" t="s">
        <v>26</v>
      </c>
      <c r="H3" s="2" t="s">
        <v>26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>
        <v>2</v>
      </c>
      <c r="Y3" s="7">
        <v>1</v>
      </c>
      <c r="Z3" s="7">
        <v>1</v>
      </c>
      <c r="AA3" s="7">
        <v>1</v>
      </c>
      <c r="AB3" s="7">
        <v>1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8"/>
      <c r="AW3" s="8"/>
      <c r="AX3" s="8"/>
      <c r="AY3" s="8">
        <f>AVERAGE(X3:AB3)</f>
        <v>1.2</v>
      </c>
      <c r="AZ3" s="8"/>
      <c r="BA3" s="8"/>
      <c r="BB3" s="8"/>
      <c r="BC3" s="8">
        <f>AVERAGE(I3:AU3)</f>
        <v>1.2</v>
      </c>
      <c r="BD3" s="8"/>
      <c r="BE3" s="8"/>
      <c r="BF3" s="8"/>
      <c r="BG3" s="8">
        <f>_xlfn.STDEV.S(X3:AB3)</f>
        <v>0.44721359549995787</v>
      </c>
      <c r="BH3" s="8"/>
      <c r="BI3" s="8"/>
      <c r="BJ3" s="8"/>
      <c r="BK3" s="8">
        <f>_xlfn.STDEV.S(I3:AU3)</f>
        <v>0.44721359549995787</v>
      </c>
      <c r="BL3" s="1">
        <f>COUNT(AV3:BB3)</f>
        <v>1</v>
      </c>
    </row>
    <row r="4" spans="1:64" x14ac:dyDescent="0.25">
      <c r="A4" s="6" t="s">
        <v>125</v>
      </c>
      <c r="B4" s="2" t="s">
        <v>26</v>
      </c>
      <c r="C4" s="2" t="s">
        <v>26</v>
      </c>
      <c r="D4" s="2" t="s">
        <v>26</v>
      </c>
      <c r="E4" s="2" t="s">
        <v>28</v>
      </c>
      <c r="F4" s="2" t="s">
        <v>26</v>
      </c>
      <c r="G4" s="2" t="s">
        <v>26</v>
      </c>
      <c r="H4" s="2" t="s">
        <v>26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>
        <v>1</v>
      </c>
      <c r="Y4" s="7">
        <v>2</v>
      </c>
      <c r="Z4" s="7">
        <v>2</v>
      </c>
      <c r="AA4" s="7">
        <v>2</v>
      </c>
      <c r="AB4" s="7">
        <v>2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8"/>
      <c r="AW4" s="8"/>
      <c r="AX4" s="8"/>
      <c r="AY4" s="8">
        <f>AVERAGE(X4:AB4)</f>
        <v>1.8</v>
      </c>
      <c r="AZ4" s="8"/>
      <c r="BA4" s="8"/>
      <c r="BB4" s="8"/>
      <c r="BC4" s="8">
        <f>AVERAGE(I4:AU4)</f>
        <v>1.8</v>
      </c>
      <c r="BD4" s="8"/>
      <c r="BE4" s="8"/>
      <c r="BF4" s="8"/>
      <c r="BG4" s="8">
        <f>_xlfn.STDEV.S(X4:AB4)</f>
        <v>0.44721359549995815</v>
      </c>
      <c r="BH4" s="8"/>
      <c r="BI4" s="8"/>
      <c r="BJ4" s="8"/>
      <c r="BK4" s="8">
        <f>_xlfn.STDEV.S(I4:AU4)</f>
        <v>0.44721359549995815</v>
      </c>
      <c r="BL4" s="1">
        <f>COUNT(AV4:BB4)</f>
        <v>1</v>
      </c>
    </row>
    <row r="5" spans="1:64" x14ac:dyDescent="0.25">
      <c r="A5" s="6" t="s">
        <v>151</v>
      </c>
      <c r="B5" s="2" t="s">
        <v>26</v>
      </c>
      <c r="C5" s="2" t="s">
        <v>26</v>
      </c>
      <c r="D5" s="2" t="s">
        <v>28</v>
      </c>
      <c r="E5" s="2" t="s">
        <v>28</v>
      </c>
      <c r="F5" s="2" t="s">
        <v>26</v>
      </c>
      <c r="G5" s="2" t="s">
        <v>26</v>
      </c>
      <c r="H5" s="2" t="s">
        <v>26</v>
      </c>
      <c r="I5" s="7"/>
      <c r="J5" s="7"/>
      <c r="K5" s="7"/>
      <c r="L5" s="7"/>
      <c r="M5" s="7"/>
      <c r="N5" s="7"/>
      <c r="O5" s="7"/>
      <c r="P5" s="7"/>
      <c r="Q5" s="7"/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3</v>
      </c>
      <c r="Y5" s="7">
        <v>3</v>
      </c>
      <c r="Z5" s="7">
        <v>6</v>
      </c>
      <c r="AA5" s="7">
        <v>3</v>
      </c>
      <c r="AB5" s="7">
        <v>5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  <c r="AW5" s="8"/>
      <c r="AX5" s="8">
        <f>AVERAGE(R5:W5)</f>
        <v>1</v>
      </c>
      <c r="AY5" s="8">
        <f>AVERAGE(X5:AB5)</f>
        <v>4</v>
      </c>
      <c r="AZ5" s="8"/>
      <c r="BA5" s="8"/>
      <c r="BB5" s="8"/>
      <c r="BC5" s="8">
        <f>AVERAGE(I5:AU5)</f>
        <v>2.3636363636363638</v>
      </c>
      <c r="BD5" s="8"/>
      <c r="BE5" s="8"/>
      <c r="BF5" s="8">
        <f>_xlfn.STDEV.S(R5:W5)</f>
        <v>0</v>
      </c>
      <c r="BG5" s="8">
        <f>_xlfn.STDEV.S(X5:AB5)</f>
        <v>1.4142135623730951</v>
      </c>
      <c r="BH5" s="8"/>
      <c r="BI5" s="8"/>
      <c r="BJ5" s="8"/>
      <c r="BK5" s="8">
        <f>_xlfn.STDEV.S(I5:AU5)</f>
        <v>1.8040358795061298</v>
      </c>
      <c r="BL5" s="1">
        <f>COUNT(AV5:BB5)</f>
        <v>2</v>
      </c>
    </row>
    <row r="6" spans="1:64" x14ac:dyDescent="0.25">
      <c r="A6" s="6" t="s">
        <v>48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2</v>
      </c>
      <c r="AR6" s="7">
        <v>3</v>
      </c>
      <c r="AS6" s="7">
        <v>3</v>
      </c>
      <c r="AT6" s="7">
        <v>3</v>
      </c>
      <c r="AU6" s="7">
        <v>2</v>
      </c>
      <c r="AV6" s="8"/>
      <c r="AW6" s="8"/>
      <c r="AX6" s="8"/>
      <c r="AY6" s="8"/>
      <c r="AZ6" s="8"/>
      <c r="BA6" s="8"/>
      <c r="BB6" s="8">
        <f>AVERAGE(AQ6:AU6)</f>
        <v>2.6</v>
      </c>
      <c r="BC6" s="8">
        <f>AVERAGE(I6:AU6)</f>
        <v>2.6</v>
      </c>
      <c r="BD6" s="8"/>
      <c r="BE6" s="8"/>
      <c r="BF6" s="8"/>
      <c r="BG6" s="8"/>
      <c r="BH6" s="8"/>
      <c r="BI6" s="8"/>
      <c r="BJ6" s="8">
        <f>_xlfn.STDEV.S(AQ6:AU6)</f>
        <v>0.54772255750516674</v>
      </c>
      <c r="BK6" s="8">
        <f>_xlfn.STDEV.S(I6:AU6)</f>
        <v>0.54772255750516674</v>
      </c>
      <c r="BL6" s="1">
        <f>COUNT(AV6:BB6)</f>
        <v>1</v>
      </c>
    </row>
    <row r="7" spans="1:64" x14ac:dyDescent="0.25">
      <c r="A7" s="6" t="s">
        <v>152</v>
      </c>
      <c r="B7" s="2" t="s">
        <v>26</v>
      </c>
      <c r="C7" s="2" t="s">
        <v>28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7"/>
      <c r="J7" s="7"/>
      <c r="K7" s="7"/>
      <c r="L7" s="7">
        <v>4</v>
      </c>
      <c r="M7" s="7">
        <v>2</v>
      </c>
      <c r="N7" s="7">
        <v>2</v>
      </c>
      <c r="O7" s="7">
        <v>2</v>
      </c>
      <c r="P7" s="7">
        <v>4</v>
      </c>
      <c r="Q7" s="7">
        <v>2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/>
      <c r="AW7" s="8">
        <f>AVERAGE(L7:Q7)</f>
        <v>2.6666666666666665</v>
      </c>
      <c r="AX7" s="8"/>
      <c r="AY7" s="8"/>
      <c r="AZ7" s="8"/>
      <c r="BA7" s="8"/>
      <c r="BB7" s="8"/>
      <c r="BC7" s="8">
        <f>AVERAGE(I7:AU7)</f>
        <v>2.6666666666666665</v>
      </c>
      <c r="BD7" s="8"/>
      <c r="BE7" s="8">
        <f>_xlfn.STDEV.S(L7:Q7)</f>
        <v>1.0327955589886446</v>
      </c>
      <c r="BF7" s="8"/>
      <c r="BG7" s="8"/>
      <c r="BH7" s="8"/>
      <c r="BI7" s="8"/>
      <c r="BJ7" s="8"/>
      <c r="BK7" s="8">
        <f>_xlfn.STDEV.S(I7:AU7)</f>
        <v>1.0327955589886446</v>
      </c>
      <c r="BL7" s="1">
        <f>COUNT(AV7:BB7)</f>
        <v>1</v>
      </c>
    </row>
    <row r="8" spans="1:64" x14ac:dyDescent="0.25">
      <c r="A8" s="6" t="s">
        <v>166</v>
      </c>
      <c r="B8" s="2" t="s">
        <v>26</v>
      </c>
      <c r="C8" s="2" t="s">
        <v>28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7"/>
      <c r="J8" s="7"/>
      <c r="K8" s="7"/>
      <c r="L8" s="7">
        <v>2</v>
      </c>
      <c r="M8" s="7">
        <v>3</v>
      </c>
      <c r="N8" s="7">
        <v>3</v>
      </c>
      <c r="O8" s="7">
        <v>3</v>
      </c>
      <c r="P8" s="7">
        <v>2</v>
      </c>
      <c r="Q8" s="7">
        <v>3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/>
      <c r="AW8" s="8">
        <f>AVERAGE(L8:Q8)</f>
        <v>2.6666666666666665</v>
      </c>
      <c r="AX8" s="8"/>
      <c r="AY8" s="8"/>
      <c r="AZ8" s="8"/>
      <c r="BA8" s="8"/>
      <c r="BB8" s="8"/>
      <c r="BC8" s="8">
        <f>AVERAGE(I8:AU8)</f>
        <v>2.6666666666666665</v>
      </c>
      <c r="BD8" s="8"/>
      <c r="BE8" s="8">
        <f>_xlfn.STDEV.S(L8:Q8)</f>
        <v>0.51639777949432275</v>
      </c>
      <c r="BF8" s="8"/>
      <c r="BG8" s="8"/>
      <c r="BH8" s="8"/>
      <c r="BI8" s="8"/>
      <c r="BJ8" s="8"/>
      <c r="BK8" s="8">
        <f>_xlfn.STDEV.S(I8:AU8)</f>
        <v>0.51639777949432275</v>
      </c>
      <c r="BL8" s="1">
        <f>COUNT(AV8:BB8)</f>
        <v>1</v>
      </c>
    </row>
    <row r="9" spans="1:64" x14ac:dyDescent="0.25">
      <c r="A9" s="6" t="s">
        <v>138</v>
      </c>
      <c r="B9" s="2" t="s">
        <v>26</v>
      </c>
      <c r="C9" s="2" t="s">
        <v>26</v>
      </c>
      <c r="D9" s="2" t="s">
        <v>26</v>
      </c>
      <c r="E9" s="2" t="s">
        <v>28</v>
      </c>
      <c r="F9" s="2" t="s">
        <v>28</v>
      </c>
      <c r="G9" s="2" t="s">
        <v>26</v>
      </c>
      <c r="H9" s="2" t="s">
        <v>26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>
        <v>6</v>
      </c>
      <c r="Y9" s="7">
        <v>5</v>
      </c>
      <c r="Z9" s="7">
        <v>4</v>
      </c>
      <c r="AA9" s="7">
        <v>6</v>
      </c>
      <c r="AB9" s="7">
        <v>8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/>
      <c r="AW9" s="8"/>
      <c r="AX9" s="8"/>
      <c r="AY9" s="8">
        <f>AVERAGE(X9:AB9)</f>
        <v>5.8</v>
      </c>
      <c r="AZ9" s="8">
        <f>AVERAGE(AC9:AJ9)</f>
        <v>1</v>
      </c>
      <c r="BA9" s="8"/>
      <c r="BB9" s="8"/>
      <c r="BC9" s="8">
        <f>AVERAGE(I9:AU9)</f>
        <v>2.8461538461538463</v>
      </c>
      <c r="BD9" s="8"/>
      <c r="BE9" s="8"/>
      <c r="BF9" s="8"/>
      <c r="BG9" s="8">
        <f>_xlfn.STDEV.S(X9:AB9)</f>
        <v>1.4832396974191335</v>
      </c>
      <c r="BH9" s="8">
        <f>_xlfn.STDEV.S(AC9:AJ9)</f>
        <v>0</v>
      </c>
      <c r="BI9" s="8"/>
      <c r="BJ9" s="8"/>
      <c r="BK9" s="8">
        <f>_xlfn.STDEV.S(I9:AU9)</f>
        <v>2.5770187506158431</v>
      </c>
      <c r="BL9" s="1">
        <f>COUNT(AV9:BB9)</f>
        <v>2</v>
      </c>
    </row>
    <row r="10" spans="1:64" x14ac:dyDescent="0.25">
      <c r="A10" s="6" t="s">
        <v>81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28</v>
      </c>
      <c r="H10" s="2" t="s">
        <v>28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>
        <v>4</v>
      </c>
      <c r="AL10" s="7">
        <v>6</v>
      </c>
      <c r="AM10" s="7">
        <v>7</v>
      </c>
      <c r="AN10" s="7">
        <v>4</v>
      </c>
      <c r="AO10" s="7">
        <v>7</v>
      </c>
      <c r="AP10" s="7">
        <v>5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8"/>
      <c r="AW10" s="8"/>
      <c r="AX10" s="8"/>
      <c r="AY10" s="8"/>
      <c r="AZ10" s="8"/>
      <c r="BA10" s="8">
        <f>AVERAGE(AK10:AP10)</f>
        <v>5.5</v>
      </c>
      <c r="BB10" s="8">
        <f>AVERAGE(AQ10:AU10)</f>
        <v>1</v>
      </c>
      <c r="BC10" s="8">
        <f>AVERAGE(I10:AU10)</f>
        <v>3.4545454545454546</v>
      </c>
      <c r="BD10" s="8"/>
      <c r="BE10" s="8"/>
      <c r="BF10" s="8"/>
      <c r="BG10" s="8"/>
      <c r="BH10" s="8"/>
      <c r="BI10" s="8">
        <f>_xlfn.STDEV.S(AK10:AP10)</f>
        <v>1.3784048752090221</v>
      </c>
      <c r="BJ10" s="8">
        <f>_xlfn.STDEV.S(AQ10:AU10)</f>
        <v>0</v>
      </c>
      <c r="BK10" s="8">
        <f>_xlfn.STDEV.S(I10:AU10)</f>
        <v>2.5441555126853532</v>
      </c>
      <c r="BL10" s="1">
        <f>COUNT(AV10:BB10)</f>
        <v>2</v>
      </c>
    </row>
    <row r="11" spans="1:64" x14ac:dyDescent="0.25">
      <c r="A11" s="6" t="s">
        <v>79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28</v>
      </c>
      <c r="H11" s="2" t="s">
        <v>28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>
        <v>1</v>
      </c>
      <c r="AL11" s="7">
        <v>1</v>
      </c>
      <c r="AM11" s="7">
        <v>1</v>
      </c>
      <c r="AN11" s="7">
        <v>2</v>
      </c>
      <c r="AO11" s="7">
        <v>1</v>
      </c>
      <c r="AP11" s="7">
        <v>1</v>
      </c>
      <c r="AQ11" s="7"/>
      <c r="AR11" s="7">
        <v>16</v>
      </c>
      <c r="AS11" s="7">
        <v>6</v>
      </c>
      <c r="AT11" s="7"/>
      <c r="AU11" s="7"/>
      <c r="AV11" s="8"/>
      <c r="AW11" s="8"/>
      <c r="AX11" s="8"/>
      <c r="AY11" s="8"/>
      <c r="AZ11" s="8"/>
      <c r="BA11" s="8">
        <f>AVERAGE(AK11:AP11)</f>
        <v>1.1666666666666667</v>
      </c>
      <c r="BB11" s="8">
        <f>AVERAGE(AQ11:AU11)</f>
        <v>11</v>
      </c>
      <c r="BC11" s="8">
        <f>AVERAGE(I11:AU11)</f>
        <v>3.625</v>
      </c>
      <c r="BD11" s="8"/>
      <c r="BE11" s="8"/>
      <c r="BF11" s="8"/>
      <c r="BG11" s="8"/>
      <c r="BH11" s="8"/>
      <c r="BI11" s="8">
        <f>_xlfn.STDEV.S(AK11:AP11)</f>
        <v>0.40824829046386318</v>
      </c>
      <c r="BJ11" s="8">
        <f>_xlfn.STDEV.S(AQ11:AU11)</f>
        <v>7.0710678118654755</v>
      </c>
      <c r="BK11" s="8">
        <f>_xlfn.STDEV.S(I11:AU11)</f>
        <v>5.2898150116183515</v>
      </c>
      <c r="BL11" s="1">
        <f>COUNT(AV11:BB11)</f>
        <v>2</v>
      </c>
    </row>
    <row r="12" spans="1:64" x14ac:dyDescent="0.25">
      <c r="A12" s="6" t="s">
        <v>129</v>
      </c>
      <c r="B12" s="2" t="s">
        <v>26</v>
      </c>
      <c r="C12" s="2" t="s">
        <v>26</v>
      </c>
      <c r="D12" s="2" t="s">
        <v>26</v>
      </c>
      <c r="E12" s="2" t="s">
        <v>28</v>
      </c>
      <c r="F12" s="2" t="s">
        <v>26</v>
      </c>
      <c r="G12" s="2" t="s">
        <v>26</v>
      </c>
      <c r="H12" s="2" t="s">
        <v>26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>
        <v>4</v>
      </c>
      <c r="Y12" s="7">
        <v>4</v>
      </c>
      <c r="Z12" s="7">
        <v>3</v>
      </c>
      <c r="AA12" s="7">
        <v>4</v>
      </c>
      <c r="AB12" s="7">
        <v>4</v>
      </c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/>
      <c r="AW12" s="8"/>
      <c r="AX12" s="8"/>
      <c r="AY12" s="8">
        <f>AVERAGE(X12:AB12)</f>
        <v>3.8</v>
      </c>
      <c r="AZ12" s="8"/>
      <c r="BA12" s="8"/>
      <c r="BB12" s="8"/>
      <c r="BC12" s="8">
        <f>AVERAGE(I12:AU12)</f>
        <v>3.8</v>
      </c>
      <c r="BD12" s="8"/>
      <c r="BE12" s="8"/>
      <c r="BF12" s="8"/>
      <c r="BG12" s="8">
        <f>_xlfn.STDEV.S(X12:AB12)</f>
        <v>0.44721359549995715</v>
      </c>
      <c r="BH12" s="8"/>
      <c r="BI12" s="8"/>
      <c r="BJ12" s="8"/>
      <c r="BK12" s="8">
        <f>_xlfn.STDEV.S(I12:AU12)</f>
        <v>0.44721359549995715</v>
      </c>
      <c r="BL12" s="1">
        <f>COUNT(AV12:BB12)</f>
        <v>1</v>
      </c>
    </row>
    <row r="13" spans="1:64" x14ac:dyDescent="0.25">
      <c r="A13" s="6" t="s">
        <v>161</v>
      </c>
      <c r="B13" s="2" t="s">
        <v>26</v>
      </c>
      <c r="C13" s="2" t="s">
        <v>28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7"/>
      <c r="J13" s="7"/>
      <c r="K13" s="7"/>
      <c r="L13" s="7">
        <v>3</v>
      </c>
      <c r="M13" s="7">
        <v>6</v>
      </c>
      <c r="N13" s="7">
        <v>4</v>
      </c>
      <c r="O13" s="7">
        <v>5</v>
      </c>
      <c r="P13" s="7">
        <v>3</v>
      </c>
      <c r="Q13" s="7">
        <v>5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/>
      <c r="AW13" s="8">
        <f>AVERAGE(L13:Q13)</f>
        <v>4.333333333333333</v>
      </c>
      <c r="AX13" s="8"/>
      <c r="AY13" s="8"/>
      <c r="AZ13" s="8"/>
      <c r="BA13" s="8"/>
      <c r="BB13" s="8"/>
      <c r="BC13" s="8">
        <f>AVERAGE(I13:AU13)</f>
        <v>4.333333333333333</v>
      </c>
      <c r="BD13" s="8"/>
      <c r="BE13" s="8">
        <f>_xlfn.STDEV.S(L13:Q13)</f>
        <v>1.2110601416389963</v>
      </c>
      <c r="BF13" s="8"/>
      <c r="BG13" s="8"/>
      <c r="BH13" s="8"/>
      <c r="BI13" s="8"/>
      <c r="BJ13" s="8"/>
      <c r="BK13" s="8">
        <f>_xlfn.STDEV.S(I13:AU13)</f>
        <v>1.2110601416389963</v>
      </c>
      <c r="BL13" s="1">
        <f>COUNT(AV13:BB13)</f>
        <v>1</v>
      </c>
    </row>
    <row r="14" spans="1:64" x14ac:dyDescent="0.25">
      <c r="A14" s="6" t="s">
        <v>180</v>
      </c>
      <c r="B14" s="2" t="s">
        <v>28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7">
        <v>1</v>
      </c>
      <c r="J14" s="7">
        <v>6</v>
      </c>
      <c r="K14" s="7">
        <v>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>
        <f>AVERAGE(I14:K14)</f>
        <v>4.333333333333333</v>
      </c>
      <c r="AW14" s="8"/>
      <c r="AX14" s="8"/>
      <c r="AY14" s="8"/>
      <c r="AZ14" s="8"/>
      <c r="BA14" s="8"/>
      <c r="BB14" s="8"/>
      <c r="BC14" s="8">
        <f>AVERAGE(I14:AU14)</f>
        <v>4.333333333333333</v>
      </c>
      <c r="BD14" s="8">
        <f>_xlfn.STDEV.S(I14:K14)</f>
        <v>2.8867513459481287</v>
      </c>
      <c r="BE14" s="8"/>
      <c r="BF14" s="8"/>
      <c r="BG14" s="8"/>
      <c r="BH14" s="8"/>
      <c r="BI14" s="8"/>
      <c r="BJ14" s="8"/>
      <c r="BK14" s="8">
        <f>_xlfn.STDEV.S(I14:AU14)</f>
        <v>2.8867513459481287</v>
      </c>
      <c r="BL14" s="1">
        <f>COUNT(AV14:BB14)</f>
        <v>1</v>
      </c>
    </row>
    <row r="15" spans="1:64" x14ac:dyDescent="0.25">
      <c r="A15" s="6" t="s">
        <v>91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28</v>
      </c>
      <c r="G15" s="2" t="s">
        <v>26</v>
      </c>
      <c r="H15" s="2" t="s">
        <v>26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>
        <v>4</v>
      </c>
      <c r="AD15" s="7">
        <v>3</v>
      </c>
      <c r="AE15" s="7">
        <v>9</v>
      </c>
      <c r="AF15" s="7">
        <v>5</v>
      </c>
      <c r="AG15" s="7">
        <v>3</v>
      </c>
      <c r="AH15" s="7">
        <v>2</v>
      </c>
      <c r="AI15" s="7">
        <v>5</v>
      </c>
      <c r="AJ15" s="7">
        <v>4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/>
      <c r="AW15" s="8"/>
      <c r="AX15" s="8"/>
      <c r="AY15" s="8"/>
      <c r="AZ15" s="8">
        <f>AVERAGE(AC15:AJ15)</f>
        <v>4.375</v>
      </c>
      <c r="BA15" s="8"/>
      <c r="BB15" s="8"/>
      <c r="BC15" s="8">
        <f>AVERAGE(I15:AU15)</f>
        <v>4.375</v>
      </c>
      <c r="BD15" s="8"/>
      <c r="BE15" s="8"/>
      <c r="BF15" s="8"/>
      <c r="BG15" s="8"/>
      <c r="BH15" s="8">
        <f>_xlfn.STDEV.S(AC15:AJ15)</f>
        <v>2.1339098923270936</v>
      </c>
      <c r="BI15" s="8"/>
      <c r="BJ15" s="8"/>
      <c r="BK15" s="8">
        <f>_xlfn.STDEV.S(I15:AU15)</f>
        <v>2.1339098923270936</v>
      </c>
      <c r="BL15" s="1">
        <f>COUNT(AV15:BB15)</f>
        <v>1</v>
      </c>
    </row>
    <row r="16" spans="1:64" x14ac:dyDescent="0.25">
      <c r="A16" s="6" t="s">
        <v>40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28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>
        <v>4</v>
      </c>
      <c r="AR16" s="7">
        <v>4</v>
      </c>
      <c r="AS16" s="7">
        <v>4</v>
      </c>
      <c r="AT16" s="7">
        <v>5</v>
      </c>
      <c r="AU16" s="7">
        <v>5</v>
      </c>
      <c r="AV16" s="8"/>
      <c r="AW16" s="8"/>
      <c r="AX16" s="8"/>
      <c r="AY16" s="8"/>
      <c r="AZ16" s="8"/>
      <c r="BA16" s="8"/>
      <c r="BB16" s="8">
        <f>AVERAGE(AQ16:AU16)</f>
        <v>4.4000000000000004</v>
      </c>
      <c r="BC16" s="8">
        <f>AVERAGE(I16:AU16)</f>
        <v>4.4000000000000004</v>
      </c>
      <c r="BD16" s="8"/>
      <c r="BE16" s="8"/>
      <c r="BF16" s="8"/>
      <c r="BG16" s="8"/>
      <c r="BH16" s="8"/>
      <c r="BI16" s="8"/>
      <c r="BJ16" s="8">
        <f>_xlfn.STDEV.S(AQ16:AU16)</f>
        <v>0.54772255750516674</v>
      </c>
      <c r="BK16" s="8">
        <f>_xlfn.STDEV.S(I16:AU16)</f>
        <v>0.54772255750516674</v>
      </c>
      <c r="BL16" s="1">
        <f>COUNT(AV16:BB16)</f>
        <v>1</v>
      </c>
    </row>
    <row r="17" spans="1:64" x14ac:dyDescent="0.25">
      <c r="A17" s="6" t="s">
        <v>87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28</v>
      </c>
      <c r="H17" s="2" t="s">
        <v>28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>
        <v>2</v>
      </c>
      <c r="AL17" s="7">
        <v>3</v>
      </c>
      <c r="AM17" s="7">
        <v>3</v>
      </c>
      <c r="AN17" s="7">
        <v>3</v>
      </c>
      <c r="AO17" s="7">
        <v>3</v>
      </c>
      <c r="AP17" s="7">
        <v>3</v>
      </c>
      <c r="AQ17" s="7"/>
      <c r="AR17" s="7">
        <v>10</v>
      </c>
      <c r="AS17" s="7">
        <v>9</v>
      </c>
      <c r="AT17" s="7"/>
      <c r="AU17" s="7"/>
      <c r="AV17" s="8"/>
      <c r="AW17" s="8"/>
      <c r="AX17" s="8"/>
      <c r="AY17" s="8"/>
      <c r="AZ17" s="8"/>
      <c r="BA17" s="8">
        <f>AVERAGE(AK17:AP17)</f>
        <v>2.8333333333333335</v>
      </c>
      <c r="BB17" s="8">
        <f>AVERAGE(AQ17:AU17)</f>
        <v>9.5</v>
      </c>
      <c r="BC17" s="8">
        <f>AVERAGE(I17:AU17)</f>
        <v>4.5</v>
      </c>
      <c r="BD17" s="8"/>
      <c r="BE17" s="8"/>
      <c r="BF17" s="8"/>
      <c r="BG17" s="8"/>
      <c r="BH17" s="8"/>
      <c r="BI17" s="8">
        <f>_xlfn.STDEV.S(AK17:AP17)</f>
        <v>0.40824829046386357</v>
      </c>
      <c r="BJ17" s="8">
        <f>_xlfn.STDEV.S(AQ17:AU17)</f>
        <v>0.70710678118654757</v>
      </c>
      <c r="BK17" s="8">
        <f>_xlfn.STDEV.S(I17:AU17)</f>
        <v>3.1167748898959182</v>
      </c>
      <c r="BL17" s="1">
        <f>COUNT(AV17:BB17)</f>
        <v>2</v>
      </c>
    </row>
    <row r="18" spans="1:64" x14ac:dyDescent="0.25">
      <c r="A18" s="6" t="s">
        <v>114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28</v>
      </c>
      <c r="G18" s="2" t="s">
        <v>28</v>
      </c>
      <c r="H18" s="2" t="s">
        <v>26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>
        <v>6</v>
      </c>
      <c r="AD18" s="7">
        <v>6</v>
      </c>
      <c r="AE18" s="7">
        <v>3</v>
      </c>
      <c r="AF18" s="7">
        <v>7</v>
      </c>
      <c r="AG18" s="7"/>
      <c r="AH18" s="7">
        <v>9</v>
      </c>
      <c r="AI18" s="7">
        <v>10</v>
      </c>
      <c r="AJ18" s="7">
        <v>8</v>
      </c>
      <c r="AK18" s="7">
        <v>3</v>
      </c>
      <c r="AL18" s="7">
        <v>2</v>
      </c>
      <c r="AM18" s="7">
        <v>2</v>
      </c>
      <c r="AN18" s="7">
        <v>1</v>
      </c>
      <c r="AO18" s="7">
        <v>2</v>
      </c>
      <c r="AP18" s="7">
        <v>2</v>
      </c>
      <c r="AQ18" s="7"/>
      <c r="AR18" s="7"/>
      <c r="AS18" s="7"/>
      <c r="AT18" s="7"/>
      <c r="AU18" s="7"/>
      <c r="AV18" s="8"/>
      <c r="AW18" s="8"/>
      <c r="AX18" s="8"/>
      <c r="AY18" s="8"/>
      <c r="AZ18" s="8">
        <f>AVERAGE(AC18:AJ18)</f>
        <v>7</v>
      </c>
      <c r="BA18" s="8">
        <f>AVERAGE(AK18:AP18)</f>
        <v>2</v>
      </c>
      <c r="BB18" s="8"/>
      <c r="BC18" s="8">
        <f>AVERAGE(I18:AU18)</f>
        <v>4.6923076923076925</v>
      </c>
      <c r="BD18" s="8"/>
      <c r="BE18" s="8"/>
      <c r="BF18" s="8"/>
      <c r="BG18" s="8"/>
      <c r="BH18" s="8">
        <f>_xlfn.STDEV.S(AC18:AJ18)</f>
        <v>2.3094010767585029</v>
      </c>
      <c r="BI18" s="8">
        <f>_xlfn.STDEV.S(AK18:AP18)</f>
        <v>0.63245553203367588</v>
      </c>
      <c r="BJ18" s="8"/>
      <c r="BK18" s="8">
        <f>_xlfn.STDEV.S(I18:AU18)</f>
        <v>3.092588327615327</v>
      </c>
      <c r="BL18" s="1">
        <f>COUNT(AV18:BB18)</f>
        <v>2</v>
      </c>
    </row>
    <row r="19" spans="1:64" x14ac:dyDescent="0.25">
      <c r="A19" s="6" t="s">
        <v>184</v>
      </c>
      <c r="B19" s="2" t="s">
        <v>28</v>
      </c>
      <c r="C19" s="2" t="s">
        <v>28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7">
        <v>4</v>
      </c>
      <c r="J19" s="7">
        <v>1</v>
      </c>
      <c r="K19" s="7">
        <v>3</v>
      </c>
      <c r="L19" s="7">
        <v>8</v>
      </c>
      <c r="M19" s="7">
        <v>5</v>
      </c>
      <c r="N19" s="7"/>
      <c r="O19" s="7">
        <v>6</v>
      </c>
      <c r="P19" s="7"/>
      <c r="Q19" s="7">
        <v>6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>
        <f>AVERAGE(I19:K19)</f>
        <v>2.6666666666666665</v>
      </c>
      <c r="AW19" s="8">
        <f>AVERAGE(L19:Q19)</f>
        <v>6.25</v>
      </c>
      <c r="AX19" s="8"/>
      <c r="AY19" s="8"/>
      <c r="AZ19" s="8"/>
      <c r="BA19" s="8"/>
      <c r="BB19" s="8"/>
      <c r="BC19" s="8">
        <f>AVERAGE(I19:AU19)</f>
        <v>4.7142857142857144</v>
      </c>
      <c r="BD19" s="8">
        <f>_xlfn.STDEV.S(I19:K19)</f>
        <v>1.5275252316519468</v>
      </c>
      <c r="BE19" s="8">
        <f>_xlfn.STDEV.S(L19:Q19)</f>
        <v>1.2583057392117916</v>
      </c>
      <c r="BF19" s="8"/>
      <c r="BG19" s="8"/>
      <c r="BH19" s="8"/>
      <c r="BI19" s="8"/>
      <c r="BJ19" s="8"/>
      <c r="BK19" s="8">
        <f>_xlfn.STDEV.S(I19:AU19)</f>
        <v>2.2886885410853171</v>
      </c>
      <c r="BL19" s="1">
        <f>COUNT(AV19:BB19)</f>
        <v>2</v>
      </c>
    </row>
    <row r="20" spans="1:64" x14ac:dyDescent="0.25">
      <c r="A20" s="6" t="s">
        <v>36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28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>
        <v>5</v>
      </c>
      <c r="AR20" s="7">
        <v>5</v>
      </c>
      <c r="AS20" s="7">
        <v>8</v>
      </c>
      <c r="AT20" s="7">
        <v>4</v>
      </c>
      <c r="AU20" s="7">
        <v>4</v>
      </c>
      <c r="AV20" s="8"/>
      <c r="AW20" s="8"/>
      <c r="AX20" s="8"/>
      <c r="AY20" s="8"/>
      <c r="AZ20" s="8"/>
      <c r="BA20" s="8"/>
      <c r="BB20" s="8">
        <f>AVERAGE(AQ20:AU20)</f>
        <v>5.2</v>
      </c>
      <c r="BC20" s="8">
        <f>AVERAGE(I20:AU20)</f>
        <v>5.2</v>
      </c>
      <c r="BD20" s="8"/>
      <c r="BE20" s="8"/>
      <c r="BF20" s="8"/>
      <c r="BG20" s="8"/>
      <c r="BH20" s="8"/>
      <c r="BI20" s="8"/>
      <c r="BJ20" s="8">
        <f>_xlfn.STDEV.S(AQ20:AU20)</f>
        <v>1.6431676725154991</v>
      </c>
      <c r="BK20" s="8">
        <f>_xlfn.STDEV.S(I20:AU20)</f>
        <v>1.6431676725154991</v>
      </c>
      <c r="BL20" s="1">
        <f>COUNT(AV20:BB20)</f>
        <v>1</v>
      </c>
    </row>
    <row r="21" spans="1:64" x14ac:dyDescent="0.25">
      <c r="A21" s="6" t="s">
        <v>157</v>
      </c>
      <c r="B21" s="2" t="s">
        <v>26</v>
      </c>
      <c r="C21" s="2" t="s">
        <v>28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7"/>
      <c r="J21" s="7"/>
      <c r="K21" s="7"/>
      <c r="L21" s="7">
        <v>9</v>
      </c>
      <c r="M21" s="7">
        <v>4</v>
      </c>
      <c r="N21" s="7">
        <v>6</v>
      </c>
      <c r="O21" s="7">
        <v>4</v>
      </c>
      <c r="P21" s="7">
        <v>5</v>
      </c>
      <c r="Q21" s="7">
        <v>4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/>
      <c r="AW21" s="8">
        <f>AVERAGE(L21:Q21)</f>
        <v>5.333333333333333</v>
      </c>
      <c r="AX21" s="8"/>
      <c r="AY21" s="8"/>
      <c r="AZ21" s="8"/>
      <c r="BA21" s="8"/>
      <c r="BB21" s="8"/>
      <c r="BC21" s="8">
        <f>AVERAGE(I21:AU21)</f>
        <v>5.333333333333333</v>
      </c>
      <c r="BD21" s="8"/>
      <c r="BE21" s="8">
        <f>_xlfn.STDEV.S(L21:Q21)</f>
        <v>1.9663841605003505</v>
      </c>
      <c r="BF21" s="8"/>
      <c r="BG21" s="8"/>
      <c r="BH21" s="8"/>
      <c r="BI21" s="8"/>
      <c r="BJ21" s="8"/>
      <c r="BK21" s="8">
        <f>_xlfn.STDEV.S(I21:AU21)</f>
        <v>1.9663841605003505</v>
      </c>
      <c r="BL21" s="1">
        <f>COUNT(AV21:BB21)</f>
        <v>1</v>
      </c>
    </row>
    <row r="22" spans="1:64" x14ac:dyDescent="0.25">
      <c r="A22" s="6" t="s">
        <v>178</v>
      </c>
      <c r="B22" s="2" t="s">
        <v>28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7">
        <v>9</v>
      </c>
      <c r="J22" s="7">
        <v>2</v>
      </c>
      <c r="K22" s="7">
        <v>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8">
        <f>AVERAGE(I22:K22)</f>
        <v>5.333333333333333</v>
      </c>
      <c r="AW22" s="8"/>
      <c r="AX22" s="8"/>
      <c r="AY22" s="8"/>
      <c r="AZ22" s="8"/>
      <c r="BA22" s="8"/>
      <c r="BB22" s="8"/>
      <c r="BC22" s="8">
        <f>AVERAGE(I22:AU22)</f>
        <v>5.333333333333333</v>
      </c>
      <c r="BD22" s="8">
        <f>_xlfn.STDEV.S(I22:K22)</f>
        <v>3.5118845842842465</v>
      </c>
      <c r="BE22" s="8"/>
      <c r="BF22" s="8"/>
      <c r="BG22" s="8"/>
      <c r="BH22" s="8"/>
      <c r="BI22" s="8"/>
      <c r="BJ22" s="8"/>
      <c r="BK22" s="8">
        <f>_xlfn.STDEV.S(I22:AU22)</f>
        <v>3.5118845842842465</v>
      </c>
      <c r="BL22" s="1">
        <f>COUNT(AV22:BB22)</f>
        <v>1</v>
      </c>
    </row>
    <row r="23" spans="1:64" x14ac:dyDescent="0.25">
      <c r="A23" s="6" t="s">
        <v>135</v>
      </c>
      <c r="B23" s="2" t="s">
        <v>26</v>
      </c>
      <c r="C23" s="2" t="s">
        <v>26</v>
      </c>
      <c r="D23" s="2" t="s">
        <v>26</v>
      </c>
      <c r="E23" s="2" t="s">
        <v>28</v>
      </c>
      <c r="F23" s="2" t="s">
        <v>28</v>
      </c>
      <c r="G23" s="2" t="s">
        <v>26</v>
      </c>
      <c r="H23" s="2" t="s">
        <v>26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>
        <v>10</v>
      </c>
      <c r="Y23" s="7">
        <v>11</v>
      </c>
      <c r="Z23" s="7">
        <v>11</v>
      </c>
      <c r="AA23" s="7">
        <v>12</v>
      </c>
      <c r="AB23" s="7">
        <v>10</v>
      </c>
      <c r="AC23" s="7">
        <v>2</v>
      </c>
      <c r="AD23" s="7">
        <v>2</v>
      </c>
      <c r="AE23" s="7">
        <v>2</v>
      </c>
      <c r="AF23" s="7">
        <v>2</v>
      </c>
      <c r="AG23" s="7">
        <v>2</v>
      </c>
      <c r="AH23" s="7">
        <v>4</v>
      </c>
      <c r="AI23" s="7">
        <v>2</v>
      </c>
      <c r="AJ23" s="7">
        <v>2</v>
      </c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  <c r="AW23" s="8"/>
      <c r="AX23" s="8"/>
      <c r="AY23" s="8">
        <f>AVERAGE(X23:AB23)</f>
        <v>10.8</v>
      </c>
      <c r="AZ23" s="8">
        <f>AVERAGE(AC23:AJ23)</f>
        <v>2.25</v>
      </c>
      <c r="BA23" s="8"/>
      <c r="BB23" s="8"/>
      <c r="BC23" s="8">
        <f>AVERAGE(I23:AU23)</f>
        <v>5.5384615384615383</v>
      </c>
      <c r="BD23" s="8"/>
      <c r="BE23" s="8"/>
      <c r="BF23" s="8"/>
      <c r="BG23" s="8">
        <f>_xlfn.STDEV.S(X23:AB23)</f>
        <v>0.83666002653407556</v>
      </c>
      <c r="BH23" s="8">
        <f>_xlfn.STDEV.S(AC23:AJ23)</f>
        <v>0.70710678118654757</v>
      </c>
      <c r="BI23" s="8"/>
      <c r="BJ23" s="8"/>
      <c r="BK23" s="8">
        <f>_xlfn.STDEV.S(I23:AU23)</f>
        <v>4.3896731961765409</v>
      </c>
      <c r="BL23" s="1">
        <f>COUNT(AV23:BB23)</f>
        <v>2</v>
      </c>
    </row>
    <row r="24" spans="1:64" x14ac:dyDescent="0.25">
      <c r="A24" s="6" t="s">
        <v>150</v>
      </c>
      <c r="B24" s="2" t="s">
        <v>26</v>
      </c>
      <c r="C24" s="2" t="s">
        <v>26</v>
      </c>
      <c r="D24" s="2" t="s">
        <v>28</v>
      </c>
      <c r="E24" s="2" t="s">
        <v>28</v>
      </c>
      <c r="F24" s="2" t="s">
        <v>26</v>
      </c>
      <c r="G24" s="2" t="s">
        <v>26</v>
      </c>
      <c r="H24" s="2" t="s">
        <v>26</v>
      </c>
      <c r="I24" s="7"/>
      <c r="J24" s="7"/>
      <c r="K24" s="7"/>
      <c r="L24" s="7"/>
      <c r="M24" s="7"/>
      <c r="N24" s="7"/>
      <c r="O24" s="7"/>
      <c r="P24" s="7"/>
      <c r="Q24" s="7"/>
      <c r="R24" s="7">
        <v>2</v>
      </c>
      <c r="S24" s="7"/>
      <c r="T24" s="7">
        <v>2</v>
      </c>
      <c r="U24" s="7">
        <v>8</v>
      </c>
      <c r="V24" s="7">
        <v>8</v>
      </c>
      <c r="W24" s="7">
        <v>2</v>
      </c>
      <c r="X24" s="7">
        <v>7</v>
      </c>
      <c r="Y24" s="7">
        <v>7</v>
      </c>
      <c r="Z24" s="7">
        <v>7</v>
      </c>
      <c r="AA24" s="7">
        <v>7</v>
      </c>
      <c r="AB24" s="7">
        <v>6</v>
      </c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8"/>
      <c r="AW24" s="8"/>
      <c r="AX24" s="8">
        <f>AVERAGE(R24:W24)</f>
        <v>4.4000000000000004</v>
      </c>
      <c r="AY24" s="8">
        <f>AVERAGE(X24:AB24)</f>
        <v>6.8</v>
      </c>
      <c r="AZ24" s="8"/>
      <c r="BA24" s="8"/>
      <c r="BB24" s="8"/>
      <c r="BC24" s="8">
        <f>AVERAGE(I24:AU24)</f>
        <v>5.6</v>
      </c>
      <c r="BD24" s="8"/>
      <c r="BE24" s="8"/>
      <c r="BF24" s="8">
        <f>_xlfn.STDEV.S(R24:W24)</f>
        <v>3.2863353450309969</v>
      </c>
      <c r="BG24" s="8">
        <f>_xlfn.STDEV.S(X24:AB24)</f>
        <v>0.44721359549995793</v>
      </c>
      <c r="BH24" s="8"/>
      <c r="BI24" s="8"/>
      <c r="BJ24" s="8"/>
      <c r="BK24" s="8">
        <f>_xlfn.STDEV.S(I24:AU24)</f>
        <v>2.547329756605706</v>
      </c>
      <c r="BL24" s="1">
        <f>COUNT(AV24:BB24)</f>
        <v>2</v>
      </c>
    </row>
    <row r="25" spans="1:64" x14ac:dyDescent="0.25">
      <c r="A25" s="6" t="s">
        <v>144</v>
      </c>
      <c r="B25" s="2" t="s">
        <v>26</v>
      </c>
      <c r="C25" s="2" t="s">
        <v>26</v>
      </c>
      <c r="D25" s="2" t="s">
        <v>28</v>
      </c>
      <c r="E25" s="2" t="s">
        <v>26</v>
      </c>
      <c r="F25" s="2" t="s">
        <v>26</v>
      </c>
      <c r="G25" s="2" t="s">
        <v>26</v>
      </c>
      <c r="H25" s="2" t="s">
        <v>26</v>
      </c>
      <c r="I25" s="7"/>
      <c r="J25" s="7"/>
      <c r="K25" s="7"/>
      <c r="L25" s="7"/>
      <c r="M25" s="7"/>
      <c r="N25" s="7"/>
      <c r="O25" s="7"/>
      <c r="P25" s="7"/>
      <c r="Q25" s="7"/>
      <c r="R25" s="7">
        <v>5</v>
      </c>
      <c r="S25" s="7">
        <v>4</v>
      </c>
      <c r="T25" s="7">
        <v>5</v>
      </c>
      <c r="U25" s="7"/>
      <c r="V25" s="7">
        <v>11</v>
      </c>
      <c r="W25" s="7">
        <v>4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8"/>
      <c r="AW25" s="8"/>
      <c r="AX25" s="8">
        <f>AVERAGE(R25:W25)</f>
        <v>5.8</v>
      </c>
      <c r="AY25" s="8"/>
      <c r="AZ25" s="8"/>
      <c r="BA25" s="8"/>
      <c r="BB25" s="8"/>
      <c r="BC25" s="8">
        <f>AVERAGE(I25:AU25)</f>
        <v>5.8</v>
      </c>
      <c r="BD25" s="8"/>
      <c r="BE25" s="8"/>
      <c r="BF25" s="8">
        <f>_xlfn.STDEV.S(R25:W25)</f>
        <v>2.9495762407505257</v>
      </c>
      <c r="BG25" s="8"/>
      <c r="BH25" s="8"/>
      <c r="BI25" s="8"/>
      <c r="BJ25" s="8"/>
      <c r="BK25" s="8">
        <f>_xlfn.STDEV.S(I25:AU25)</f>
        <v>2.9495762407505257</v>
      </c>
      <c r="BL25" s="1">
        <f>COUNT(AV25:BB25)</f>
        <v>1</v>
      </c>
    </row>
    <row r="26" spans="1:64" x14ac:dyDescent="0.25">
      <c r="A26" s="6" t="s">
        <v>123</v>
      </c>
      <c r="B26" s="2" t="s">
        <v>26</v>
      </c>
      <c r="C26" s="2" t="s">
        <v>26</v>
      </c>
      <c r="D26" s="2" t="s">
        <v>26</v>
      </c>
      <c r="E26" s="2" t="s">
        <v>28</v>
      </c>
      <c r="F26" s="2" t="s">
        <v>26</v>
      </c>
      <c r="G26" s="2" t="s">
        <v>26</v>
      </c>
      <c r="H26" s="2" t="s">
        <v>26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5</v>
      </c>
      <c r="Y26" s="7">
        <v>6</v>
      </c>
      <c r="Z26" s="7">
        <v>5</v>
      </c>
      <c r="AA26" s="7">
        <v>5</v>
      </c>
      <c r="AB26" s="7">
        <v>9</v>
      </c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8"/>
      <c r="AW26" s="8"/>
      <c r="AX26" s="8"/>
      <c r="AY26" s="8">
        <f>AVERAGE(X26:AB26)</f>
        <v>6</v>
      </c>
      <c r="AZ26" s="8"/>
      <c r="BA26" s="8"/>
      <c r="BB26" s="8"/>
      <c r="BC26" s="8">
        <f>AVERAGE(I26:AU26)</f>
        <v>6</v>
      </c>
      <c r="BD26" s="8"/>
      <c r="BE26" s="8"/>
      <c r="BF26" s="8"/>
      <c r="BG26" s="8">
        <f>_xlfn.STDEV.S(X26:AB26)</f>
        <v>1.7320508075688772</v>
      </c>
      <c r="BH26" s="8"/>
      <c r="BI26" s="8"/>
      <c r="BJ26" s="8"/>
      <c r="BK26" s="8">
        <f>_xlfn.STDEV.S(I26:AU26)</f>
        <v>1.7320508075688772</v>
      </c>
      <c r="BL26" s="1">
        <f>COUNT(AV26:BB26)</f>
        <v>1</v>
      </c>
    </row>
    <row r="27" spans="1:64" x14ac:dyDescent="0.25">
      <c r="A27" s="6" t="s">
        <v>50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28</v>
      </c>
      <c r="H27" s="2" t="s">
        <v>26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>
        <v>8</v>
      </c>
      <c r="AL27" s="7">
        <v>5</v>
      </c>
      <c r="AM27" s="7">
        <v>6</v>
      </c>
      <c r="AN27" s="7">
        <v>5</v>
      </c>
      <c r="AO27" s="7">
        <v>5</v>
      </c>
      <c r="AP27" s="7">
        <v>8</v>
      </c>
      <c r="AQ27" s="7"/>
      <c r="AR27" s="7"/>
      <c r="AS27" s="7"/>
      <c r="AT27" s="7"/>
      <c r="AU27" s="7"/>
      <c r="AV27" s="8"/>
      <c r="AW27" s="8"/>
      <c r="AX27" s="8"/>
      <c r="AY27" s="8"/>
      <c r="AZ27" s="8"/>
      <c r="BA27" s="8">
        <f>AVERAGE(AK27:AP27)</f>
        <v>6.166666666666667</v>
      </c>
      <c r="BB27" s="8"/>
      <c r="BC27" s="8">
        <f>AVERAGE(I27:AU27)</f>
        <v>6.166666666666667</v>
      </c>
      <c r="BD27" s="8"/>
      <c r="BE27" s="8"/>
      <c r="BF27" s="8"/>
      <c r="BG27" s="8"/>
      <c r="BH27" s="8"/>
      <c r="BI27" s="8">
        <f>_xlfn.STDEV.S(AK27:AP27)</f>
        <v>1.4719601443879753</v>
      </c>
      <c r="BJ27" s="8"/>
      <c r="BK27" s="8">
        <f>_xlfn.STDEV.S(I27:AU27)</f>
        <v>1.4719601443879753</v>
      </c>
      <c r="BL27" s="1">
        <f>COUNT(AV27:BB27)</f>
        <v>1</v>
      </c>
    </row>
    <row r="28" spans="1:64" x14ac:dyDescent="0.25">
      <c r="A28" s="6" t="s">
        <v>143</v>
      </c>
      <c r="B28" s="2" t="s">
        <v>26</v>
      </c>
      <c r="C28" s="2" t="s">
        <v>26</v>
      </c>
      <c r="D28" s="2" t="s">
        <v>28</v>
      </c>
      <c r="E28" s="2" t="s">
        <v>26</v>
      </c>
      <c r="F28" s="2" t="s">
        <v>26</v>
      </c>
      <c r="G28" s="2" t="s">
        <v>26</v>
      </c>
      <c r="H28" s="2" t="s">
        <v>26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2</v>
      </c>
      <c r="T28" s="7">
        <v>10</v>
      </c>
      <c r="U28" s="7">
        <v>7</v>
      </c>
      <c r="V28" s="7">
        <v>7</v>
      </c>
      <c r="W28" s="7">
        <v>7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8"/>
      <c r="AW28" s="8"/>
      <c r="AX28" s="8">
        <f>AVERAGE(R28:W28)</f>
        <v>6.6</v>
      </c>
      <c r="AY28" s="8"/>
      <c r="AZ28" s="8"/>
      <c r="BA28" s="8"/>
      <c r="BB28" s="8"/>
      <c r="BC28" s="8">
        <f>AVERAGE(I28:AU28)</f>
        <v>6.6</v>
      </c>
      <c r="BD28" s="8"/>
      <c r="BE28" s="8"/>
      <c r="BF28" s="8">
        <f>_xlfn.STDEV.S(R28:W28)</f>
        <v>2.8809720581775862</v>
      </c>
      <c r="BG28" s="8"/>
      <c r="BH28" s="8"/>
      <c r="BI28" s="8"/>
      <c r="BJ28" s="8"/>
      <c r="BK28" s="8">
        <f>_xlfn.STDEV.S(I28:AU28)</f>
        <v>2.8809720581775862</v>
      </c>
      <c r="BL28" s="1">
        <f>COUNT(AV28:BB28)</f>
        <v>1</v>
      </c>
    </row>
    <row r="29" spans="1:64" x14ac:dyDescent="0.25">
      <c r="A29" s="6" t="s">
        <v>175</v>
      </c>
      <c r="B29" s="2" t="s">
        <v>26</v>
      </c>
      <c r="C29" s="2" t="s">
        <v>28</v>
      </c>
      <c r="D29" s="2" t="s">
        <v>28</v>
      </c>
      <c r="E29" s="2" t="s">
        <v>26</v>
      </c>
      <c r="F29" s="2" t="s">
        <v>26</v>
      </c>
      <c r="G29" s="2" t="s">
        <v>26</v>
      </c>
      <c r="H29" s="2" t="s">
        <v>26</v>
      </c>
      <c r="I29" s="7"/>
      <c r="J29" s="7"/>
      <c r="K29" s="7"/>
      <c r="L29" s="7"/>
      <c r="M29" s="7">
        <v>23</v>
      </c>
      <c r="N29" s="7"/>
      <c r="O29" s="7"/>
      <c r="P29" s="7">
        <v>6</v>
      </c>
      <c r="Q29" s="7"/>
      <c r="R29" s="7">
        <v>6</v>
      </c>
      <c r="S29" s="7">
        <v>6</v>
      </c>
      <c r="T29" s="7">
        <v>4</v>
      </c>
      <c r="U29" s="7">
        <v>2</v>
      </c>
      <c r="V29" s="7">
        <v>2</v>
      </c>
      <c r="W29" s="7">
        <v>5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8"/>
      <c r="AW29" s="8">
        <f>AVERAGE(L29:Q29)</f>
        <v>14.5</v>
      </c>
      <c r="AX29" s="8">
        <f>AVERAGE(R29:W29)</f>
        <v>4.166666666666667</v>
      </c>
      <c r="AY29" s="8"/>
      <c r="AZ29" s="8"/>
      <c r="BA29" s="8"/>
      <c r="BB29" s="8"/>
      <c r="BC29" s="8">
        <f>AVERAGE(I29:AU29)</f>
        <v>6.75</v>
      </c>
      <c r="BD29" s="8"/>
      <c r="BE29" s="8">
        <f>_xlfn.STDEV.S(L29:Q29)</f>
        <v>12.020815280171307</v>
      </c>
      <c r="BF29" s="8">
        <f>_xlfn.STDEV.S(R29:W29)</f>
        <v>1.8348478592697177</v>
      </c>
      <c r="BG29" s="8"/>
      <c r="BH29" s="8"/>
      <c r="BI29" s="8"/>
      <c r="BJ29" s="8"/>
      <c r="BK29" s="8">
        <f>_xlfn.STDEV.S(I29:AU29)</f>
        <v>6.7770621532173827</v>
      </c>
      <c r="BL29" s="1">
        <f>COUNT(AV29:BB29)</f>
        <v>2</v>
      </c>
    </row>
    <row r="30" spans="1:64" x14ac:dyDescent="0.25">
      <c r="A30" s="6" t="s">
        <v>169</v>
      </c>
      <c r="B30" s="2" t="s">
        <v>26</v>
      </c>
      <c r="C30" s="2" t="s">
        <v>28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7"/>
      <c r="J30" s="7"/>
      <c r="K30" s="7"/>
      <c r="L30" s="7">
        <v>6</v>
      </c>
      <c r="M30" s="7">
        <v>7</v>
      </c>
      <c r="N30" s="7">
        <v>7</v>
      </c>
      <c r="O30" s="7">
        <v>7</v>
      </c>
      <c r="P30" s="7"/>
      <c r="Q30" s="7">
        <v>10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8"/>
      <c r="AW30" s="8">
        <f>AVERAGE(L30:Q30)</f>
        <v>7.4</v>
      </c>
      <c r="AX30" s="8"/>
      <c r="AY30" s="8"/>
      <c r="AZ30" s="8"/>
      <c r="BA30" s="8"/>
      <c r="BB30" s="8"/>
      <c r="BC30" s="8">
        <f>AVERAGE(I30:AU30)</f>
        <v>7.4</v>
      </c>
      <c r="BD30" s="8"/>
      <c r="BE30" s="8">
        <f>_xlfn.STDEV.S(L30:Q30)</f>
        <v>1.5165750888103091</v>
      </c>
      <c r="BF30" s="8"/>
      <c r="BG30" s="8"/>
      <c r="BH30" s="8"/>
      <c r="BI30" s="8"/>
      <c r="BJ30" s="8"/>
      <c r="BK30" s="8">
        <f>_xlfn.STDEV.S(I30:AU30)</f>
        <v>1.5165750888103091</v>
      </c>
      <c r="BL30" s="1">
        <f>COUNT(AV30:BB30)</f>
        <v>1</v>
      </c>
    </row>
    <row r="31" spans="1:64" x14ac:dyDescent="0.25">
      <c r="A31" s="6" t="s">
        <v>35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28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>
        <v>6</v>
      </c>
      <c r="AR31" s="7">
        <v>11</v>
      </c>
      <c r="AS31" s="7">
        <v>5</v>
      </c>
      <c r="AT31" s="7">
        <v>8</v>
      </c>
      <c r="AU31" s="7"/>
      <c r="AV31" s="8"/>
      <c r="AW31" s="8"/>
      <c r="AX31" s="8"/>
      <c r="AY31" s="8"/>
      <c r="AZ31" s="8"/>
      <c r="BA31" s="8"/>
      <c r="BB31" s="8">
        <f>AVERAGE(AQ31:AU31)</f>
        <v>7.5</v>
      </c>
      <c r="BC31" s="8">
        <f>AVERAGE(I31:AU31)</f>
        <v>7.5</v>
      </c>
      <c r="BD31" s="8"/>
      <c r="BE31" s="8"/>
      <c r="BF31" s="8"/>
      <c r="BG31" s="8"/>
      <c r="BH31" s="8"/>
      <c r="BI31" s="8"/>
      <c r="BJ31" s="8">
        <f>_xlfn.STDEV.S(AQ31:AU31)</f>
        <v>2.6457513110645907</v>
      </c>
      <c r="BK31" s="8">
        <f>_xlfn.STDEV.S(I31:AU31)</f>
        <v>2.6457513110645907</v>
      </c>
      <c r="BL31" s="1">
        <f>COUNT(AV31:BB31)</f>
        <v>1</v>
      </c>
    </row>
    <row r="32" spans="1:64" x14ac:dyDescent="0.25">
      <c r="A32" s="6" t="s">
        <v>98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28</v>
      </c>
      <c r="G32" s="2" t="s">
        <v>26</v>
      </c>
      <c r="H32" s="2" t="s">
        <v>26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>
        <v>8</v>
      </c>
      <c r="AD32" s="7">
        <v>8</v>
      </c>
      <c r="AE32" s="7">
        <v>7</v>
      </c>
      <c r="AF32" s="7">
        <v>9</v>
      </c>
      <c r="AG32" s="7">
        <v>9</v>
      </c>
      <c r="AH32" s="7">
        <v>5</v>
      </c>
      <c r="AI32" s="7">
        <v>7</v>
      </c>
      <c r="AJ32" s="7">
        <v>7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8"/>
      <c r="AW32" s="8"/>
      <c r="AX32" s="8"/>
      <c r="AY32" s="8"/>
      <c r="AZ32" s="8">
        <f>AVERAGE(AC32:AJ32)</f>
        <v>7.5</v>
      </c>
      <c r="BA32" s="8"/>
      <c r="BB32" s="8"/>
      <c r="BC32" s="8">
        <f>AVERAGE(I32:AU32)</f>
        <v>7.5</v>
      </c>
      <c r="BD32" s="8"/>
      <c r="BE32" s="8"/>
      <c r="BF32" s="8"/>
      <c r="BG32" s="8"/>
      <c r="BH32" s="8">
        <f>_xlfn.STDEV.S(AC32:AJ32)</f>
        <v>1.3093073414159542</v>
      </c>
      <c r="BI32" s="8"/>
      <c r="BJ32" s="8"/>
      <c r="BK32" s="8">
        <f>_xlfn.STDEV.S(I32:AU32)</f>
        <v>1.3093073414159542</v>
      </c>
      <c r="BL32" s="1">
        <f>COUNT(AV32:BB32)</f>
        <v>1</v>
      </c>
    </row>
    <row r="33" spans="1:64" x14ac:dyDescent="0.25">
      <c r="A33" s="6" t="s">
        <v>148</v>
      </c>
      <c r="B33" s="2" t="s">
        <v>26</v>
      </c>
      <c r="C33" s="2" t="s">
        <v>26</v>
      </c>
      <c r="D33" s="2" t="s">
        <v>28</v>
      </c>
      <c r="E33" s="2" t="s">
        <v>26</v>
      </c>
      <c r="F33" s="2" t="s">
        <v>26</v>
      </c>
      <c r="G33" s="2" t="s">
        <v>26</v>
      </c>
      <c r="H33" s="2" t="s">
        <v>26</v>
      </c>
      <c r="I33" s="7"/>
      <c r="J33" s="7"/>
      <c r="K33" s="7"/>
      <c r="L33" s="7"/>
      <c r="M33" s="7"/>
      <c r="N33" s="7"/>
      <c r="O33" s="7"/>
      <c r="P33" s="7"/>
      <c r="Q33" s="7"/>
      <c r="R33" s="7">
        <v>9</v>
      </c>
      <c r="S33" s="7"/>
      <c r="T33" s="7">
        <v>9</v>
      </c>
      <c r="U33" s="7">
        <v>6</v>
      </c>
      <c r="V33" s="7">
        <v>6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8"/>
      <c r="AW33" s="8"/>
      <c r="AX33" s="8">
        <f>AVERAGE(R33:W33)</f>
        <v>7.5</v>
      </c>
      <c r="AY33" s="8"/>
      <c r="AZ33" s="8"/>
      <c r="BA33" s="8"/>
      <c r="BB33" s="8"/>
      <c r="BC33" s="8">
        <f>AVERAGE(I33:AU33)</f>
        <v>7.5</v>
      </c>
      <c r="BD33" s="8"/>
      <c r="BE33" s="8"/>
      <c r="BF33" s="8">
        <f>_xlfn.STDEV.S(R33:W33)</f>
        <v>1.7320508075688772</v>
      </c>
      <c r="BG33" s="8"/>
      <c r="BH33" s="8"/>
      <c r="BI33" s="8"/>
      <c r="BJ33" s="8"/>
      <c r="BK33" s="8">
        <f>_xlfn.STDEV.S(I33:AU33)</f>
        <v>1.7320508075688772</v>
      </c>
      <c r="BL33" s="1">
        <f>COUNT(AV33:BB33)</f>
        <v>1</v>
      </c>
    </row>
    <row r="34" spans="1:64" x14ac:dyDescent="0.25">
      <c r="A34" s="6" t="s">
        <v>47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28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>
        <v>7</v>
      </c>
      <c r="AR34" s="7">
        <v>6</v>
      </c>
      <c r="AS34" s="7">
        <v>13</v>
      </c>
      <c r="AT34" s="7">
        <v>6</v>
      </c>
      <c r="AU34" s="7">
        <v>6</v>
      </c>
      <c r="AV34" s="8"/>
      <c r="AW34" s="8"/>
      <c r="AX34" s="8"/>
      <c r="AY34" s="8"/>
      <c r="AZ34" s="8"/>
      <c r="BA34" s="8"/>
      <c r="BB34" s="8">
        <f>AVERAGE(AQ34:AU34)</f>
        <v>7.6</v>
      </c>
      <c r="BC34" s="8">
        <f>AVERAGE(I34:AU34)</f>
        <v>7.6</v>
      </c>
      <c r="BD34" s="8"/>
      <c r="BE34" s="8"/>
      <c r="BF34" s="8"/>
      <c r="BG34" s="8"/>
      <c r="BH34" s="8"/>
      <c r="BI34" s="8"/>
      <c r="BJ34" s="8">
        <f>_xlfn.STDEV.S(AQ34:AU34)</f>
        <v>3.0495901363953806</v>
      </c>
      <c r="BK34" s="8">
        <f>_xlfn.STDEV.S(I34:AU34)</f>
        <v>3.0495901363953806</v>
      </c>
      <c r="BL34" s="1">
        <f>COUNT(AV34:BB34)</f>
        <v>1</v>
      </c>
    </row>
    <row r="35" spans="1:64" x14ac:dyDescent="0.25">
      <c r="A35" s="6" t="s">
        <v>113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28</v>
      </c>
      <c r="G35" s="2" t="s">
        <v>28</v>
      </c>
      <c r="H35" s="2" t="s">
        <v>26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>
        <v>5</v>
      </c>
      <c r="AD35" s="7">
        <v>5</v>
      </c>
      <c r="AE35" s="7">
        <v>6</v>
      </c>
      <c r="AF35" s="7">
        <v>6</v>
      </c>
      <c r="AG35" s="7"/>
      <c r="AH35" s="7">
        <v>6</v>
      </c>
      <c r="AI35" s="7">
        <v>4</v>
      </c>
      <c r="AJ35" s="7">
        <v>6</v>
      </c>
      <c r="AK35" s="7"/>
      <c r="AL35" s="7"/>
      <c r="AM35" s="7"/>
      <c r="AN35" s="7">
        <v>25</v>
      </c>
      <c r="AO35" s="7"/>
      <c r="AP35" s="7"/>
      <c r="AQ35" s="7"/>
      <c r="AR35" s="7"/>
      <c r="AS35" s="7"/>
      <c r="AT35" s="7"/>
      <c r="AU35" s="7"/>
      <c r="AV35" s="8"/>
      <c r="AW35" s="8"/>
      <c r="AX35" s="8"/>
      <c r="AY35" s="8"/>
      <c r="AZ35" s="8">
        <f>AVERAGE(AC35:AJ35)</f>
        <v>5.4285714285714288</v>
      </c>
      <c r="BA35" s="8">
        <f>AVERAGE(AK35:AP35)</f>
        <v>25</v>
      </c>
      <c r="BB35" s="8"/>
      <c r="BC35" s="8">
        <f>AVERAGE(I35:AU35)</f>
        <v>7.875</v>
      </c>
      <c r="BD35" s="8"/>
      <c r="BE35" s="8"/>
      <c r="BF35" s="8"/>
      <c r="BG35" s="8"/>
      <c r="BH35" s="8">
        <f>_xlfn.STDEV.S(AC35:AJ35)</f>
        <v>0.78679579246944398</v>
      </c>
      <c r="BI35" s="8"/>
      <c r="BJ35" s="8"/>
      <c r="BK35" s="8">
        <f>_xlfn.STDEV.S(I35:AU35)</f>
        <v>6.9577808449040912</v>
      </c>
      <c r="BL35" s="1">
        <f>COUNT(AV35:BB35)</f>
        <v>2</v>
      </c>
    </row>
    <row r="36" spans="1:64" x14ac:dyDescent="0.25">
      <c r="A36" s="6" t="s">
        <v>74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28</v>
      </c>
      <c r="H36" s="2" t="s">
        <v>28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>
        <v>7</v>
      </c>
      <c r="AM36" s="7">
        <v>5</v>
      </c>
      <c r="AN36" s="7">
        <v>8</v>
      </c>
      <c r="AO36" s="7">
        <v>8</v>
      </c>
      <c r="AP36" s="7">
        <v>6</v>
      </c>
      <c r="AQ36" s="7">
        <v>10</v>
      </c>
      <c r="AR36" s="7">
        <v>7</v>
      </c>
      <c r="AS36" s="7">
        <v>11</v>
      </c>
      <c r="AT36" s="7"/>
      <c r="AU36" s="7">
        <v>9</v>
      </c>
      <c r="AV36" s="8"/>
      <c r="AW36" s="8"/>
      <c r="AX36" s="8"/>
      <c r="AY36" s="8"/>
      <c r="AZ36" s="8"/>
      <c r="BA36" s="8">
        <f>AVERAGE(AK36:AP36)</f>
        <v>6.8</v>
      </c>
      <c r="BB36" s="8">
        <f>AVERAGE(AQ36:AU36)</f>
        <v>9.25</v>
      </c>
      <c r="BC36" s="8">
        <f>AVERAGE(I36:AU36)</f>
        <v>7.8888888888888893</v>
      </c>
      <c r="BD36" s="8"/>
      <c r="BE36" s="8"/>
      <c r="BF36" s="8"/>
      <c r="BG36" s="8"/>
      <c r="BH36" s="8"/>
      <c r="BI36" s="8">
        <f>_xlfn.STDEV.S(AK36:AP36)</f>
        <v>1.3038404810405309</v>
      </c>
      <c r="BJ36" s="8">
        <f>_xlfn.STDEV.S(AQ36:AU36)</f>
        <v>1.707825127659933</v>
      </c>
      <c r="BK36" s="8">
        <f>_xlfn.STDEV.S(I36:AU36)</f>
        <v>1.9002923751652308</v>
      </c>
      <c r="BL36" s="1">
        <f>COUNT(AV36:BB36)</f>
        <v>2</v>
      </c>
    </row>
    <row r="37" spans="1:64" x14ac:dyDescent="0.25">
      <c r="A37" s="6" t="s">
        <v>132</v>
      </c>
      <c r="B37" s="2" t="s">
        <v>26</v>
      </c>
      <c r="C37" s="2" t="s">
        <v>26</v>
      </c>
      <c r="D37" s="2" t="s">
        <v>26</v>
      </c>
      <c r="E37" s="2" t="s">
        <v>28</v>
      </c>
      <c r="F37" s="2" t="s">
        <v>28</v>
      </c>
      <c r="G37" s="2" t="s">
        <v>26</v>
      </c>
      <c r="H37" s="2" t="s">
        <v>26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>
        <v>15</v>
      </c>
      <c r="Z37" s="7">
        <v>12</v>
      </c>
      <c r="AA37" s="7">
        <v>15</v>
      </c>
      <c r="AB37" s="7"/>
      <c r="AC37" s="7">
        <v>7</v>
      </c>
      <c r="AD37" s="7">
        <v>7</v>
      </c>
      <c r="AE37" s="7">
        <v>5</v>
      </c>
      <c r="AF37" s="7">
        <v>4</v>
      </c>
      <c r="AG37" s="7">
        <v>4</v>
      </c>
      <c r="AH37" s="7">
        <v>7</v>
      </c>
      <c r="AI37" s="7">
        <v>6</v>
      </c>
      <c r="AJ37" s="7">
        <v>5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8"/>
      <c r="AW37" s="8"/>
      <c r="AX37" s="8"/>
      <c r="AY37" s="8">
        <f>AVERAGE(X37:AB37)</f>
        <v>14</v>
      </c>
      <c r="AZ37" s="8">
        <f>AVERAGE(AC37:AJ37)</f>
        <v>5.625</v>
      </c>
      <c r="BA37" s="8"/>
      <c r="BB37" s="8"/>
      <c r="BC37" s="8">
        <f>AVERAGE(I37:AU37)</f>
        <v>7.9090909090909092</v>
      </c>
      <c r="BD37" s="8"/>
      <c r="BE37" s="8"/>
      <c r="BF37" s="8"/>
      <c r="BG37" s="8">
        <f>_xlfn.STDEV.S(X37:AB37)</f>
        <v>1.7320508075688772</v>
      </c>
      <c r="BH37" s="8">
        <f>_xlfn.STDEV.S(AC37:AJ37)</f>
        <v>1.3024701806293193</v>
      </c>
      <c r="BI37" s="8"/>
      <c r="BJ37" s="8"/>
      <c r="BK37" s="8">
        <f>_xlfn.STDEV.S(I37:AU37)</f>
        <v>4.1341152730552988</v>
      </c>
      <c r="BL37" s="1">
        <f>COUNT(AV37:BB37)</f>
        <v>2</v>
      </c>
    </row>
    <row r="38" spans="1:64" x14ac:dyDescent="0.25">
      <c r="A38" s="6" t="s">
        <v>76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28</v>
      </c>
      <c r="H38" s="2" t="s">
        <v>28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>
        <v>14</v>
      </c>
      <c r="AO38" s="7"/>
      <c r="AP38" s="7">
        <v>30</v>
      </c>
      <c r="AQ38" s="7">
        <v>3</v>
      </c>
      <c r="AR38" s="7">
        <v>2</v>
      </c>
      <c r="AS38" s="7">
        <v>2</v>
      </c>
      <c r="AT38" s="7">
        <v>2</v>
      </c>
      <c r="AU38" s="7">
        <v>3</v>
      </c>
      <c r="AV38" s="8"/>
      <c r="AW38" s="8"/>
      <c r="AX38" s="8"/>
      <c r="AY38" s="8"/>
      <c r="AZ38" s="8"/>
      <c r="BA38" s="8">
        <f>AVERAGE(AK38:AP38)</f>
        <v>22</v>
      </c>
      <c r="BB38" s="8">
        <f>AVERAGE(AQ38:AU38)</f>
        <v>2.4</v>
      </c>
      <c r="BC38" s="8">
        <f>AVERAGE(I38:AU38)</f>
        <v>8</v>
      </c>
      <c r="BD38" s="8"/>
      <c r="BE38" s="8"/>
      <c r="BF38" s="8"/>
      <c r="BG38" s="8"/>
      <c r="BH38" s="8"/>
      <c r="BI38" s="8">
        <f>_xlfn.STDEV.S(AK38:AP38)</f>
        <v>11.313708498984761</v>
      </c>
      <c r="BJ38" s="8">
        <f>_xlfn.STDEV.S(AQ38:AU38)</f>
        <v>0.54772255750516596</v>
      </c>
      <c r="BK38" s="8">
        <f>_xlfn.STDEV.S(I38:AU38)</f>
        <v>10.63014581273465</v>
      </c>
      <c r="BL38" s="1">
        <f>COUNT(AV38:BB38)</f>
        <v>2</v>
      </c>
    </row>
    <row r="39" spans="1:64" x14ac:dyDescent="0.25">
      <c r="A39" s="6" t="s">
        <v>165</v>
      </c>
      <c r="B39" s="2" t="s">
        <v>26</v>
      </c>
      <c r="C39" s="2" t="s">
        <v>28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7"/>
      <c r="J39" s="7"/>
      <c r="K39" s="7"/>
      <c r="L39" s="7"/>
      <c r="M39" s="7">
        <v>9</v>
      </c>
      <c r="N39" s="7">
        <v>8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8"/>
      <c r="AW39" s="8">
        <f>AVERAGE(L39:Q39)</f>
        <v>8.5</v>
      </c>
      <c r="AX39" s="8"/>
      <c r="AY39" s="8"/>
      <c r="AZ39" s="8"/>
      <c r="BA39" s="8"/>
      <c r="BB39" s="8"/>
      <c r="BC39" s="8">
        <f>AVERAGE(I39:AU39)</f>
        <v>8.5</v>
      </c>
      <c r="BD39" s="8"/>
      <c r="BE39" s="8">
        <f>_xlfn.STDEV.S(L39:Q39)</f>
        <v>0.70710678118654757</v>
      </c>
      <c r="BF39" s="8"/>
      <c r="BG39" s="8"/>
      <c r="BH39" s="8"/>
      <c r="BI39" s="8"/>
      <c r="BJ39" s="8"/>
      <c r="BK39" s="8">
        <f>_xlfn.STDEV.S(I39:AU39)</f>
        <v>0.70710678118654757</v>
      </c>
      <c r="BL39" s="1">
        <f>COUNT(AV39:BB39)</f>
        <v>1</v>
      </c>
    </row>
    <row r="40" spans="1:64" x14ac:dyDescent="0.25">
      <c r="A40" s="6" t="s">
        <v>142</v>
      </c>
      <c r="B40" s="2" t="s">
        <v>26</v>
      </c>
      <c r="C40" s="2" t="s">
        <v>26</v>
      </c>
      <c r="D40" s="2" t="s">
        <v>28</v>
      </c>
      <c r="E40" s="2" t="s">
        <v>26</v>
      </c>
      <c r="F40" s="2" t="s">
        <v>26</v>
      </c>
      <c r="G40" s="2" t="s">
        <v>26</v>
      </c>
      <c r="H40" s="2" t="s">
        <v>26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>
        <v>9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8"/>
      <c r="AW40" s="8"/>
      <c r="AX40" s="8">
        <f>AVERAGE(R40:W40)</f>
        <v>9</v>
      </c>
      <c r="AY40" s="8"/>
      <c r="AZ40" s="8"/>
      <c r="BA40" s="8"/>
      <c r="BB40" s="8"/>
      <c r="BC40" s="8">
        <f>AVERAGE(I40:AU40)</f>
        <v>9</v>
      </c>
      <c r="BD40" s="8"/>
      <c r="BE40" s="8"/>
      <c r="BF40" s="8"/>
      <c r="BG40" s="8"/>
      <c r="BH40" s="8"/>
      <c r="BI40" s="8"/>
      <c r="BJ40" s="8"/>
      <c r="BK40" s="8"/>
      <c r="BL40" s="1">
        <f>COUNT(AV40:BB40)</f>
        <v>1</v>
      </c>
    </row>
    <row r="41" spans="1:64" x14ac:dyDescent="0.25">
      <c r="A41" s="6" t="s">
        <v>159</v>
      </c>
      <c r="B41" s="2" t="s">
        <v>26</v>
      </c>
      <c r="C41" s="2" t="s">
        <v>28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7"/>
      <c r="J41" s="7"/>
      <c r="K41" s="7"/>
      <c r="L41" s="7"/>
      <c r="M41" s="7">
        <v>12</v>
      </c>
      <c r="N41" s="7">
        <v>9</v>
      </c>
      <c r="O41" s="7"/>
      <c r="P41" s="7">
        <v>8</v>
      </c>
      <c r="Q41" s="7">
        <v>7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8"/>
      <c r="AW41" s="8">
        <f>AVERAGE(L41:Q41)</f>
        <v>9</v>
      </c>
      <c r="AX41" s="8"/>
      <c r="AY41" s="8"/>
      <c r="AZ41" s="8"/>
      <c r="BA41" s="8"/>
      <c r="BB41" s="8"/>
      <c r="BC41" s="8">
        <f>AVERAGE(I41:AU41)</f>
        <v>9</v>
      </c>
      <c r="BD41" s="8"/>
      <c r="BE41" s="8">
        <f>_xlfn.STDEV.S(L41:Q41)</f>
        <v>2.1602468994692869</v>
      </c>
      <c r="BF41" s="8"/>
      <c r="BG41" s="8"/>
      <c r="BH41" s="8"/>
      <c r="BI41" s="8"/>
      <c r="BJ41" s="8"/>
      <c r="BK41" s="8">
        <f>_xlfn.STDEV.S(I41:AU41)</f>
        <v>2.1602468994692869</v>
      </c>
      <c r="BL41" s="1">
        <f>COUNT(AV41:BB41)</f>
        <v>1</v>
      </c>
    </row>
    <row r="42" spans="1:64" x14ac:dyDescent="0.25">
      <c r="A42" s="6" t="s">
        <v>179</v>
      </c>
      <c r="B42" s="2" t="s">
        <v>28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7">
        <v>8</v>
      </c>
      <c r="J42" s="7">
        <v>9</v>
      </c>
      <c r="K42" s="7">
        <v>10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8">
        <f>AVERAGE(I42:K42)</f>
        <v>9</v>
      </c>
      <c r="AW42" s="8"/>
      <c r="AX42" s="8"/>
      <c r="AY42" s="8"/>
      <c r="AZ42" s="8"/>
      <c r="BA42" s="8"/>
      <c r="BB42" s="8"/>
      <c r="BC42" s="8">
        <f>AVERAGE(I42:AU42)</f>
        <v>9</v>
      </c>
      <c r="BD42" s="8">
        <f>_xlfn.STDEV.S(I42:K42)</f>
        <v>1</v>
      </c>
      <c r="BE42" s="8"/>
      <c r="BF42" s="8"/>
      <c r="BG42" s="8"/>
      <c r="BH42" s="8"/>
      <c r="BI42" s="8"/>
      <c r="BJ42" s="8"/>
      <c r="BK42" s="8">
        <f>_xlfn.STDEV.S(I42:AU42)</f>
        <v>1</v>
      </c>
      <c r="BL42" s="1">
        <f>COUNT(AV42:BB42)</f>
        <v>1</v>
      </c>
    </row>
    <row r="43" spans="1:64" x14ac:dyDescent="0.25">
      <c r="A43" s="6" t="s">
        <v>173</v>
      </c>
      <c r="B43" s="2" t="s">
        <v>26</v>
      </c>
      <c r="C43" s="2" t="s">
        <v>28</v>
      </c>
      <c r="D43" s="2" t="s">
        <v>28</v>
      </c>
      <c r="E43" s="2" t="s">
        <v>26</v>
      </c>
      <c r="F43" s="2" t="s">
        <v>26</v>
      </c>
      <c r="G43" s="2" t="s">
        <v>26</v>
      </c>
      <c r="H43" s="2" t="s">
        <v>26</v>
      </c>
      <c r="I43" s="7"/>
      <c r="J43" s="7"/>
      <c r="K43" s="7"/>
      <c r="L43" s="7"/>
      <c r="M43" s="7">
        <v>44</v>
      </c>
      <c r="N43" s="7"/>
      <c r="O43" s="7"/>
      <c r="P43" s="7"/>
      <c r="Q43" s="7"/>
      <c r="R43" s="7">
        <v>3</v>
      </c>
      <c r="S43" s="7">
        <v>5</v>
      </c>
      <c r="T43" s="7">
        <v>3</v>
      </c>
      <c r="U43" s="7">
        <v>3</v>
      </c>
      <c r="V43" s="7">
        <v>3</v>
      </c>
      <c r="W43" s="7">
        <v>3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8"/>
      <c r="AW43" s="8">
        <f>AVERAGE(L43:Q43)</f>
        <v>44</v>
      </c>
      <c r="AX43" s="8">
        <f>AVERAGE(R43:W43)</f>
        <v>3.3333333333333335</v>
      </c>
      <c r="AY43" s="8"/>
      <c r="AZ43" s="8"/>
      <c r="BA43" s="8"/>
      <c r="BB43" s="8"/>
      <c r="BC43" s="8">
        <f>AVERAGE(I43:AU43)</f>
        <v>9.1428571428571423</v>
      </c>
      <c r="BD43" s="8"/>
      <c r="BE43" s="8"/>
      <c r="BF43" s="8">
        <f>_xlfn.STDEV.S(R43:W43)</f>
        <v>0.81649658092772548</v>
      </c>
      <c r="BG43" s="8"/>
      <c r="BH43" s="8"/>
      <c r="BI43" s="8"/>
      <c r="BJ43" s="8"/>
      <c r="BK43" s="8">
        <f>_xlfn.STDEV.S(I43:AU43)</f>
        <v>15.388616695776259</v>
      </c>
      <c r="BL43" s="1">
        <f>COUNT(AV43:BB43)</f>
        <v>2</v>
      </c>
    </row>
    <row r="44" spans="1:64" x14ac:dyDescent="0.25">
      <c r="A44" s="6" t="s">
        <v>72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28</v>
      </c>
      <c r="H44" s="2" t="s">
        <v>28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>
        <v>9</v>
      </c>
      <c r="AL44" s="7">
        <v>10</v>
      </c>
      <c r="AM44" s="7">
        <v>10</v>
      </c>
      <c r="AN44" s="7">
        <v>6</v>
      </c>
      <c r="AO44" s="7">
        <v>10</v>
      </c>
      <c r="AP44" s="7">
        <v>9</v>
      </c>
      <c r="AQ44" s="7"/>
      <c r="AR44" s="7">
        <v>13</v>
      </c>
      <c r="AS44" s="7">
        <v>7</v>
      </c>
      <c r="AT44" s="7"/>
      <c r="AU44" s="7"/>
      <c r="AV44" s="8"/>
      <c r="AW44" s="8"/>
      <c r="AX44" s="8"/>
      <c r="AY44" s="8"/>
      <c r="AZ44" s="8"/>
      <c r="BA44" s="8">
        <f>AVERAGE(AK44:AP44)</f>
        <v>9</v>
      </c>
      <c r="BB44" s="8">
        <f>AVERAGE(AQ44:AU44)</f>
        <v>10</v>
      </c>
      <c r="BC44" s="8">
        <f>AVERAGE(I44:AU44)</f>
        <v>9.25</v>
      </c>
      <c r="BD44" s="8"/>
      <c r="BE44" s="8"/>
      <c r="BF44" s="8"/>
      <c r="BG44" s="8"/>
      <c r="BH44" s="8"/>
      <c r="BI44" s="8">
        <f>_xlfn.STDEV.S(AK44:AP44)</f>
        <v>1.5491933384829668</v>
      </c>
      <c r="BJ44" s="8">
        <f>_xlfn.STDEV.S(AQ44:AU44)</f>
        <v>4.2426406871192848</v>
      </c>
      <c r="BK44" s="8">
        <f>_xlfn.STDEV.S(I44:AU44)</f>
        <v>2.1213203435596424</v>
      </c>
      <c r="BL44" s="1">
        <f>COUNT(AV44:BB44)</f>
        <v>2</v>
      </c>
    </row>
    <row r="45" spans="1:64" x14ac:dyDescent="0.25">
      <c r="A45" s="6" t="s">
        <v>146</v>
      </c>
      <c r="B45" s="2" t="s">
        <v>26</v>
      </c>
      <c r="C45" s="2" t="s">
        <v>26</v>
      </c>
      <c r="D45" s="2" t="s">
        <v>28</v>
      </c>
      <c r="E45" s="2" t="s">
        <v>26</v>
      </c>
      <c r="F45" s="2" t="s">
        <v>26</v>
      </c>
      <c r="G45" s="2" t="s">
        <v>26</v>
      </c>
      <c r="H45" s="2" t="s">
        <v>26</v>
      </c>
      <c r="I45" s="7"/>
      <c r="J45" s="7"/>
      <c r="K45" s="7"/>
      <c r="L45" s="7"/>
      <c r="M45" s="7"/>
      <c r="N45" s="7"/>
      <c r="O45" s="7"/>
      <c r="P45" s="7"/>
      <c r="Q45" s="7"/>
      <c r="R45" s="7">
        <v>8</v>
      </c>
      <c r="S45" s="7">
        <v>8</v>
      </c>
      <c r="T45" s="7">
        <v>15</v>
      </c>
      <c r="U45" s="7">
        <v>9</v>
      </c>
      <c r="V45" s="7">
        <v>9</v>
      </c>
      <c r="W45" s="7">
        <v>8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8"/>
      <c r="AW45" s="8"/>
      <c r="AX45" s="8">
        <f>AVERAGE(R45:W45)</f>
        <v>9.5</v>
      </c>
      <c r="AY45" s="8"/>
      <c r="AZ45" s="8"/>
      <c r="BA45" s="8"/>
      <c r="BB45" s="8"/>
      <c r="BC45" s="8">
        <f>AVERAGE(I45:AU45)</f>
        <v>9.5</v>
      </c>
      <c r="BD45" s="8"/>
      <c r="BE45" s="8"/>
      <c r="BF45" s="8">
        <f>_xlfn.STDEV.S(R45:W45)</f>
        <v>2.7386127875258306</v>
      </c>
      <c r="BG45" s="8"/>
      <c r="BH45" s="8"/>
      <c r="BI45" s="8"/>
      <c r="BJ45" s="8"/>
      <c r="BK45" s="8">
        <f>_xlfn.STDEV.S(I45:AU45)</f>
        <v>2.7386127875258306</v>
      </c>
      <c r="BL45" s="1">
        <f>COUNT(AV45:BB45)</f>
        <v>1</v>
      </c>
    </row>
    <row r="46" spans="1:64" x14ac:dyDescent="0.25">
      <c r="A46" s="6" t="s">
        <v>140</v>
      </c>
      <c r="B46" s="2" t="s">
        <v>26</v>
      </c>
      <c r="C46" s="2" t="s">
        <v>26</v>
      </c>
      <c r="D46" s="2" t="s">
        <v>26</v>
      </c>
      <c r="E46" s="2" t="s">
        <v>28</v>
      </c>
      <c r="F46" s="2" t="s">
        <v>28</v>
      </c>
      <c r="G46" s="2" t="s">
        <v>28</v>
      </c>
      <c r="H46" s="2" t="s">
        <v>26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>
        <v>27</v>
      </c>
      <c r="Z46" s="7"/>
      <c r="AA46" s="7">
        <v>23</v>
      </c>
      <c r="AB46" s="7"/>
      <c r="AC46" s="7">
        <v>3</v>
      </c>
      <c r="AD46" s="7">
        <v>4</v>
      </c>
      <c r="AE46" s="7">
        <v>4</v>
      </c>
      <c r="AF46" s="7">
        <v>3</v>
      </c>
      <c r="AG46" s="7">
        <v>5</v>
      </c>
      <c r="AH46" s="7">
        <v>3</v>
      </c>
      <c r="AI46" s="7">
        <v>3</v>
      </c>
      <c r="AJ46" s="7">
        <v>3</v>
      </c>
      <c r="AK46" s="7"/>
      <c r="AL46" s="7"/>
      <c r="AM46" s="7"/>
      <c r="AN46" s="7">
        <v>28</v>
      </c>
      <c r="AO46" s="7"/>
      <c r="AP46" s="7"/>
      <c r="AQ46" s="7"/>
      <c r="AR46" s="7"/>
      <c r="AS46" s="7"/>
      <c r="AT46" s="7"/>
      <c r="AU46" s="7"/>
      <c r="AV46" s="8"/>
      <c r="AW46" s="8"/>
      <c r="AX46" s="8"/>
      <c r="AY46" s="8">
        <f>AVERAGE(X46:AB46)</f>
        <v>25</v>
      </c>
      <c r="AZ46" s="8">
        <f>AVERAGE(AC46:AJ46)</f>
        <v>3.5</v>
      </c>
      <c r="BA46" s="8">
        <f>AVERAGE(AK46:AP46)</f>
        <v>28</v>
      </c>
      <c r="BB46" s="8"/>
      <c r="BC46" s="8">
        <f>AVERAGE(I46:AU46)</f>
        <v>9.6363636363636367</v>
      </c>
      <c r="BD46" s="8"/>
      <c r="BE46" s="8"/>
      <c r="BF46" s="8"/>
      <c r="BG46" s="8">
        <f>_xlfn.STDEV.S(X46:AB46)</f>
        <v>2.8284271247461903</v>
      </c>
      <c r="BH46" s="8">
        <f>_xlfn.STDEV.S(AC46:AJ46)</f>
        <v>0.7559289460184544</v>
      </c>
      <c r="BI46" s="8"/>
      <c r="BJ46" s="8"/>
      <c r="BK46" s="8">
        <f>_xlfn.STDEV.S(I46:AU46)</f>
        <v>10.595024561299773</v>
      </c>
      <c r="BL46" s="1">
        <f>COUNT(AV46:BB46)</f>
        <v>3</v>
      </c>
    </row>
    <row r="47" spans="1:64" x14ac:dyDescent="0.25">
      <c r="A47" s="6" t="s">
        <v>181</v>
      </c>
      <c r="B47" s="2" t="s">
        <v>28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7">
        <v>10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8">
        <f>AVERAGE(I47:K47)</f>
        <v>10</v>
      </c>
      <c r="AW47" s="8"/>
      <c r="AX47" s="8"/>
      <c r="AY47" s="8"/>
      <c r="AZ47" s="8"/>
      <c r="BA47" s="8"/>
      <c r="BB47" s="8"/>
      <c r="BC47" s="8">
        <f>AVERAGE(I47:AU47)</f>
        <v>10</v>
      </c>
      <c r="BD47" s="8"/>
      <c r="BE47" s="8"/>
      <c r="BF47" s="8"/>
      <c r="BG47" s="8"/>
      <c r="BH47" s="8"/>
      <c r="BI47" s="8"/>
      <c r="BJ47" s="8"/>
      <c r="BK47" s="8"/>
      <c r="BL47" s="1">
        <f>COUNT(AV47:BB47)</f>
        <v>1</v>
      </c>
    </row>
    <row r="48" spans="1:64" x14ac:dyDescent="0.25">
      <c r="A48" s="6" t="s">
        <v>174</v>
      </c>
      <c r="B48" s="2" t="s">
        <v>26</v>
      </c>
      <c r="C48" s="2" t="s">
        <v>28</v>
      </c>
      <c r="D48" s="2" t="s">
        <v>28</v>
      </c>
      <c r="E48" s="2" t="s">
        <v>26</v>
      </c>
      <c r="F48" s="2" t="s">
        <v>26</v>
      </c>
      <c r="G48" s="2" t="s">
        <v>26</v>
      </c>
      <c r="H48" s="2" t="s">
        <v>26</v>
      </c>
      <c r="I48" s="7"/>
      <c r="J48" s="7"/>
      <c r="K48" s="7"/>
      <c r="L48" s="7">
        <v>10</v>
      </c>
      <c r="M48" s="7">
        <v>8</v>
      </c>
      <c r="N48" s="7">
        <v>5</v>
      </c>
      <c r="O48" s="7">
        <v>8</v>
      </c>
      <c r="P48" s="7">
        <v>9</v>
      </c>
      <c r="Q48" s="7">
        <v>9</v>
      </c>
      <c r="R48" s="7"/>
      <c r="S48" s="7"/>
      <c r="T48" s="7"/>
      <c r="U48" s="7"/>
      <c r="V48" s="7">
        <v>22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8"/>
      <c r="AW48" s="8">
        <f>AVERAGE(L48:Q48)</f>
        <v>8.1666666666666661</v>
      </c>
      <c r="AX48" s="8">
        <f>AVERAGE(R48:W48)</f>
        <v>22</v>
      </c>
      <c r="AY48" s="8"/>
      <c r="AZ48" s="8"/>
      <c r="BA48" s="8"/>
      <c r="BB48" s="8"/>
      <c r="BC48" s="8">
        <f>AVERAGE(I48:AU48)</f>
        <v>10.142857142857142</v>
      </c>
      <c r="BD48" s="8"/>
      <c r="BE48" s="8">
        <f>_xlfn.STDEV.S(L48:Q48)</f>
        <v>1.7224014243685073</v>
      </c>
      <c r="BF48" s="8"/>
      <c r="BG48" s="8"/>
      <c r="BH48" s="8"/>
      <c r="BI48" s="8"/>
      <c r="BJ48" s="8"/>
      <c r="BK48" s="8">
        <f>_xlfn.STDEV.S(I48:AU48)</f>
        <v>5.4598098693566071</v>
      </c>
      <c r="BL48" s="1">
        <f>COUNT(AV48:BB48)</f>
        <v>2</v>
      </c>
    </row>
    <row r="49" spans="1:64" x14ac:dyDescent="0.25">
      <c r="A49" s="6" t="s">
        <v>141</v>
      </c>
      <c r="B49" s="2" t="s">
        <v>26</v>
      </c>
      <c r="C49" s="2" t="s">
        <v>26</v>
      </c>
      <c r="D49" s="2" t="s">
        <v>28</v>
      </c>
      <c r="E49" s="2" t="s">
        <v>26</v>
      </c>
      <c r="F49" s="2" t="s">
        <v>26</v>
      </c>
      <c r="G49" s="2" t="s">
        <v>26</v>
      </c>
      <c r="H49" s="2" t="s">
        <v>26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>
        <v>11</v>
      </c>
      <c r="U49" s="7">
        <v>10</v>
      </c>
      <c r="V49" s="7">
        <v>10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8"/>
      <c r="AW49" s="8"/>
      <c r="AX49" s="8">
        <f>AVERAGE(R49:W49)</f>
        <v>10.333333333333334</v>
      </c>
      <c r="AY49" s="8"/>
      <c r="AZ49" s="8"/>
      <c r="BA49" s="8"/>
      <c r="BB49" s="8"/>
      <c r="BC49" s="8">
        <f>AVERAGE(I49:AU49)</f>
        <v>10.333333333333334</v>
      </c>
      <c r="BD49" s="8"/>
      <c r="BE49" s="8"/>
      <c r="BF49" s="8">
        <f>_xlfn.STDEV.S(R49:W49)</f>
        <v>0.57735026918962573</v>
      </c>
      <c r="BG49" s="8"/>
      <c r="BH49" s="8"/>
      <c r="BI49" s="8"/>
      <c r="BJ49" s="8"/>
      <c r="BK49" s="8">
        <f>_xlfn.STDEV.S(I49:AU49)</f>
        <v>0.57735026918962573</v>
      </c>
      <c r="BL49" s="1">
        <f>COUNT(AV49:BB49)</f>
        <v>1</v>
      </c>
    </row>
    <row r="50" spans="1:64" x14ac:dyDescent="0.25">
      <c r="A50" s="6" t="s">
        <v>183</v>
      </c>
      <c r="B50" s="2" t="s">
        <v>28</v>
      </c>
      <c r="C50" s="2" t="s">
        <v>28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7"/>
      <c r="J50" s="7">
        <v>3</v>
      </c>
      <c r="K50" s="7">
        <v>1</v>
      </c>
      <c r="L50" s="7"/>
      <c r="M50" s="7">
        <v>27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8">
        <f>AVERAGE(I50:K50)</f>
        <v>2</v>
      </c>
      <c r="AW50" s="8">
        <f>AVERAGE(L50:Q50)</f>
        <v>27</v>
      </c>
      <c r="AX50" s="8"/>
      <c r="AY50" s="8"/>
      <c r="AZ50" s="8"/>
      <c r="BA50" s="8"/>
      <c r="BB50" s="8"/>
      <c r="BC50" s="8">
        <f>AVERAGE(I50:AU50)</f>
        <v>10.333333333333334</v>
      </c>
      <c r="BD50" s="8">
        <f>_xlfn.STDEV.S(I50:K50)</f>
        <v>1.4142135623730951</v>
      </c>
      <c r="BE50" s="8"/>
      <c r="BF50" s="8"/>
      <c r="BG50" s="8"/>
      <c r="BH50" s="8"/>
      <c r="BI50" s="8"/>
      <c r="BJ50" s="8"/>
      <c r="BK50" s="8">
        <f>_xlfn.STDEV.S(I50:AU50)</f>
        <v>14.46835627614047</v>
      </c>
      <c r="BL50" s="1">
        <f>COUNT(AV50:BB50)</f>
        <v>2</v>
      </c>
    </row>
    <row r="51" spans="1:64" x14ac:dyDescent="0.25">
      <c r="A51" s="6" t="s">
        <v>167</v>
      </c>
      <c r="B51" s="2" t="s">
        <v>26</v>
      </c>
      <c r="C51" s="2" t="s">
        <v>28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7"/>
      <c r="J51" s="7"/>
      <c r="K51" s="7"/>
      <c r="L51" s="7">
        <v>7</v>
      </c>
      <c r="M51" s="7">
        <v>20</v>
      </c>
      <c r="N51" s="7"/>
      <c r="O51" s="7"/>
      <c r="P51" s="7">
        <v>7</v>
      </c>
      <c r="Q51" s="7">
        <v>8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8"/>
      <c r="AW51" s="8">
        <f>AVERAGE(L51:Q51)</f>
        <v>10.5</v>
      </c>
      <c r="AX51" s="8"/>
      <c r="AY51" s="8"/>
      <c r="AZ51" s="8"/>
      <c r="BA51" s="8"/>
      <c r="BB51" s="8"/>
      <c r="BC51" s="8">
        <f>AVERAGE(I51:AU51)</f>
        <v>10.5</v>
      </c>
      <c r="BD51" s="8"/>
      <c r="BE51" s="8">
        <f>_xlfn.STDEV.S(L51:Q51)</f>
        <v>6.3508529610858835</v>
      </c>
      <c r="BF51" s="8"/>
      <c r="BG51" s="8"/>
      <c r="BH51" s="8"/>
      <c r="BI51" s="8"/>
      <c r="BJ51" s="8"/>
      <c r="BK51" s="8">
        <f>_xlfn.STDEV.S(I51:AU51)</f>
        <v>6.3508529610858835</v>
      </c>
      <c r="BL51" s="1">
        <f>COUNT(AV51:BB51)</f>
        <v>1</v>
      </c>
    </row>
    <row r="52" spans="1:64" x14ac:dyDescent="0.25">
      <c r="A52" s="6" t="s">
        <v>139</v>
      </c>
      <c r="B52" s="2" t="s">
        <v>26</v>
      </c>
      <c r="C52" s="2" t="s">
        <v>26</v>
      </c>
      <c r="D52" s="2" t="s">
        <v>26</v>
      </c>
      <c r="E52" s="2" t="s">
        <v>28</v>
      </c>
      <c r="F52" s="2" t="s">
        <v>28</v>
      </c>
      <c r="G52" s="2" t="s">
        <v>26</v>
      </c>
      <c r="H52" s="2" t="s">
        <v>26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>
        <v>22</v>
      </c>
      <c r="AB52" s="7"/>
      <c r="AC52" s="7">
        <v>9</v>
      </c>
      <c r="AD52" s="7">
        <v>10</v>
      </c>
      <c r="AE52" s="7">
        <v>8</v>
      </c>
      <c r="AF52" s="7">
        <v>8</v>
      </c>
      <c r="AG52" s="7">
        <v>8</v>
      </c>
      <c r="AH52" s="7">
        <v>12</v>
      </c>
      <c r="AI52" s="7">
        <v>8</v>
      </c>
      <c r="AJ52" s="7">
        <v>10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8"/>
      <c r="AW52" s="8"/>
      <c r="AX52" s="8"/>
      <c r="AY52" s="8">
        <f>AVERAGE(X52:AB52)</f>
        <v>22</v>
      </c>
      <c r="AZ52" s="8">
        <f>AVERAGE(AC52:AJ52)</f>
        <v>9.125</v>
      </c>
      <c r="BA52" s="8"/>
      <c r="BB52" s="8"/>
      <c r="BC52" s="8">
        <f>AVERAGE(I52:AU52)</f>
        <v>10.555555555555555</v>
      </c>
      <c r="BD52" s="8"/>
      <c r="BE52" s="8"/>
      <c r="BF52" s="8"/>
      <c r="BG52" s="8"/>
      <c r="BH52" s="8">
        <f>_xlfn.STDEV.S(AC52:AJ52)</f>
        <v>1.4577379737113252</v>
      </c>
      <c r="BI52" s="8"/>
      <c r="BJ52" s="8"/>
      <c r="BK52" s="8">
        <f>_xlfn.STDEV.S(I52:AU52)</f>
        <v>4.5030853620354314</v>
      </c>
      <c r="BL52" s="1">
        <f>COUNT(AV52:BB52)</f>
        <v>2</v>
      </c>
    </row>
    <row r="53" spans="1:64" x14ac:dyDescent="0.25">
      <c r="A53" s="6" t="s">
        <v>70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28</v>
      </c>
      <c r="H53" s="2" t="s">
        <v>28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>
        <v>13</v>
      </c>
      <c r="AO53" s="7"/>
      <c r="AP53" s="7">
        <v>24</v>
      </c>
      <c r="AQ53" s="7">
        <v>8</v>
      </c>
      <c r="AR53" s="7">
        <v>7</v>
      </c>
      <c r="AS53" s="7">
        <v>10</v>
      </c>
      <c r="AT53" s="7">
        <v>7</v>
      </c>
      <c r="AU53" s="7">
        <v>7</v>
      </c>
      <c r="AV53" s="8"/>
      <c r="AW53" s="8"/>
      <c r="AX53" s="8"/>
      <c r="AY53" s="8"/>
      <c r="AZ53" s="8"/>
      <c r="BA53" s="8">
        <f>AVERAGE(AK53:AP53)</f>
        <v>18.5</v>
      </c>
      <c r="BB53" s="8">
        <f>AVERAGE(AQ53:AU53)</f>
        <v>7.8</v>
      </c>
      <c r="BC53" s="8">
        <f>AVERAGE(I53:AU53)</f>
        <v>10.857142857142858</v>
      </c>
      <c r="BD53" s="8"/>
      <c r="BE53" s="8"/>
      <c r="BF53" s="8"/>
      <c r="BG53" s="8"/>
      <c r="BH53" s="8"/>
      <c r="BI53" s="8">
        <f>_xlfn.STDEV.S(AK53:AP53)</f>
        <v>7.7781745930520225</v>
      </c>
      <c r="BJ53" s="8">
        <f>_xlfn.STDEV.S(AQ53:AU53)</f>
        <v>1.3038404810405309</v>
      </c>
      <c r="BK53" s="8">
        <f>_xlfn.STDEV.S(I53:AU53)</f>
        <v>6.202917900165251</v>
      </c>
      <c r="BL53" s="1">
        <f>COUNT(AV53:BB53)</f>
        <v>2</v>
      </c>
    </row>
    <row r="54" spans="1:64" x14ac:dyDescent="0.25">
      <c r="A54" s="6" t="s">
        <v>149</v>
      </c>
      <c r="B54" s="2" t="s">
        <v>26</v>
      </c>
      <c r="C54" s="2" t="s">
        <v>26</v>
      </c>
      <c r="D54" s="2" t="s">
        <v>28</v>
      </c>
      <c r="E54" s="2" t="s">
        <v>28</v>
      </c>
      <c r="F54" s="2" t="s">
        <v>26</v>
      </c>
      <c r="G54" s="2" t="s">
        <v>26</v>
      </c>
      <c r="H54" s="2" t="s">
        <v>26</v>
      </c>
      <c r="I54" s="7"/>
      <c r="J54" s="7"/>
      <c r="K54" s="7"/>
      <c r="L54" s="7"/>
      <c r="M54" s="7"/>
      <c r="N54" s="7"/>
      <c r="O54" s="7"/>
      <c r="P54" s="7"/>
      <c r="Q54" s="7"/>
      <c r="R54" s="7">
        <v>7</v>
      </c>
      <c r="S54" s="7"/>
      <c r="T54" s="7">
        <v>8</v>
      </c>
      <c r="U54" s="7"/>
      <c r="V54" s="7">
        <v>12</v>
      </c>
      <c r="W54" s="7">
        <v>9</v>
      </c>
      <c r="X54" s="7">
        <v>13</v>
      </c>
      <c r="Y54" s="7">
        <v>13</v>
      </c>
      <c r="Z54" s="7">
        <v>15</v>
      </c>
      <c r="AA54" s="7">
        <v>10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8"/>
      <c r="AW54" s="8"/>
      <c r="AX54" s="8">
        <f>AVERAGE(R54:W54)</f>
        <v>9</v>
      </c>
      <c r="AY54" s="8">
        <f>AVERAGE(X54:AB54)</f>
        <v>12.75</v>
      </c>
      <c r="AZ54" s="8"/>
      <c r="BA54" s="8"/>
      <c r="BB54" s="8"/>
      <c r="BC54" s="8">
        <f>AVERAGE(I54:AU54)</f>
        <v>10.875</v>
      </c>
      <c r="BD54" s="8"/>
      <c r="BE54" s="8"/>
      <c r="BF54" s="8">
        <f>_xlfn.STDEV.S(R54:W54)</f>
        <v>2.1602468994692869</v>
      </c>
      <c r="BG54" s="8">
        <f>_xlfn.STDEV.S(X54:AB54)</f>
        <v>2.0615528128088303</v>
      </c>
      <c r="BH54" s="8"/>
      <c r="BI54" s="8"/>
      <c r="BJ54" s="8"/>
      <c r="BK54" s="8">
        <f>_xlfn.STDEV.S(I54:AU54)</f>
        <v>2.7998724460742341</v>
      </c>
      <c r="BL54" s="1">
        <f>COUNT(AV54:BB54)</f>
        <v>2</v>
      </c>
    </row>
    <row r="55" spans="1:64" x14ac:dyDescent="0.25">
      <c r="A55" s="6" t="s">
        <v>171</v>
      </c>
      <c r="B55" s="2" t="s">
        <v>26</v>
      </c>
      <c r="C55" s="2" t="s">
        <v>28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7"/>
      <c r="J55" s="7"/>
      <c r="K55" s="7"/>
      <c r="L55" s="7"/>
      <c r="M55" s="7">
        <v>14</v>
      </c>
      <c r="N55" s="7">
        <v>10</v>
      </c>
      <c r="O55" s="7">
        <v>9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8"/>
      <c r="AW55" s="8">
        <f>AVERAGE(L55:Q55)</f>
        <v>11</v>
      </c>
      <c r="AX55" s="8"/>
      <c r="AY55" s="8"/>
      <c r="AZ55" s="8"/>
      <c r="BA55" s="8"/>
      <c r="BB55" s="8"/>
      <c r="BC55" s="8">
        <f>AVERAGE(I55:AU55)</f>
        <v>11</v>
      </c>
      <c r="BD55" s="8"/>
      <c r="BE55" s="8">
        <f>_xlfn.STDEV.S(L55:Q55)</f>
        <v>2.6457513110645907</v>
      </c>
      <c r="BF55" s="8"/>
      <c r="BG55" s="8"/>
      <c r="BH55" s="8"/>
      <c r="BI55" s="8"/>
      <c r="BJ55" s="8"/>
      <c r="BK55" s="8">
        <f>_xlfn.STDEV.S(I55:AU55)</f>
        <v>2.6457513110645907</v>
      </c>
      <c r="BL55" s="1">
        <f>COUNT(AV55:BB55)</f>
        <v>1</v>
      </c>
    </row>
    <row r="56" spans="1:64" x14ac:dyDescent="0.25">
      <c r="A56" s="6" t="s">
        <v>64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28</v>
      </c>
      <c r="H56" s="2" t="s">
        <v>26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>
        <v>11</v>
      </c>
      <c r="AM56" s="7"/>
      <c r="AN56" s="7">
        <v>9</v>
      </c>
      <c r="AO56" s="7">
        <v>12</v>
      </c>
      <c r="AP56" s="7">
        <v>13</v>
      </c>
      <c r="AQ56" s="7"/>
      <c r="AR56" s="7"/>
      <c r="AS56" s="7"/>
      <c r="AT56" s="7"/>
      <c r="AU56" s="7"/>
      <c r="AV56" s="8"/>
      <c r="AW56" s="8"/>
      <c r="AX56" s="8"/>
      <c r="AY56" s="8"/>
      <c r="AZ56" s="8"/>
      <c r="BA56" s="8">
        <f>AVERAGE(AK56:AP56)</f>
        <v>11.25</v>
      </c>
      <c r="BB56" s="8"/>
      <c r="BC56" s="8">
        <f>AVERAGE(I56:AU56)</f>
        <v>11.25</v>
      </c>
      <c r="BD56" s="8"/>
      <c r="BE56" s="8"/>
      <c r="BF56" s="8"/>
      <c r="BG56" s="8"/>
      <c r="BH56" s="8"/>
      <c r="BI56" s="8">
        <f>_xlfn.STDEV.S(AK56:AP56)</f>
        <v>1.707825127659933</v>
      </c>
      <c r="BJ56" s="8"/>
      <c r="BK56" s="8">
        <f>_xlfn.STDEV.S(I56:AU56)</f>
        <v>1.707825127659933</v>
      </c>
      <c r="BL56" s="1">
        <f>COUNT(AV56:BB56)</f>
        <v>1</v>
      </c>
    </row>
    <row r="57" spans="1:64" x14ac:dyDescent="0.25">
      <c r="A57" s="6" t="s">
        <v>27</v>
      </c>
      <c r="B57" s="2" t="s">
        <v>26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28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>
        <v>17</v>
      </c>
      <c r="AS57" s="7">
        <v>14</v>
      </c>
      <c r="AT57" s="7">
        <v>9</v>
      </c>
      <c r="AU57" s="7">
        <v>8</v>
      </c>
      <c r="AV57" s="8"/>
      <c r="AW57" s="8"/>
      <c r="AX57" s="8"/>
      <c r="AY57" s="8"/>
      <c r="AZ57" s="8"/>
      <c r="BA57" s="8"/>
      <c r="BB57" s="8">
        <f>AVERAGE(AQ57:AU57)</f>
        <v>12</v>
      </c>
      <c r="BC57" s="8">
        <f>AVERAGE(I57:AU57)</f>
        <v>12</v>
      </c>
      <c r="BD57" s="8"/>
      <c r="BE57" s="8"/>
      <c r="BF57" s="8"/>
      <c r="BG57" s="8"/>
      <c r="BH57" s="8"/>
      <c r="BI57" s="8"/>
      <c r="BJ57" s="8">
        <f>_xlfn.STDEV.S(AQ57:AU57)</f>
        <v>4.2426406871192848</v>
      </c>
      <c r="BK57" s="8">
        <f>_xlfn.STDEV.S(I57:AU57)</f>
        <v>4.2426406871192848</v>
      </c>
      <c r="BL57" s="1">
        <f>COUNT(AV57:BB57)</f>
        <v>1</v>
      </c>
    </row>
    <row r="58" spans="1:64" x14ac:dyDescent="0.25">
      <c r="A58" s="6" t="s">
        <v>93</v>
      </c>
      <c r="B58" s="2" t="s">
        <v>26</v>
      </c>
      <c r="C58" s="2" t="s">
        <v>26</v>
      </c>
      <c r="D58" s="2" t="s">
        <v>26</v>
      </c>
      <c r="E58" s="2" t="s">
        <v>26</v>
      </c>
      <c r="F58" s="2" t="s">
        <v>28</v>
      </c>
      <c r="G58" s="2" t="s">
        <v>26</v>
      </c>
      <c r="H58" s="2" t="s">
        <v>26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>
        <v>14</v>
      </c>
      <c r="AD58" s="7">
        <v>12</v>
      </c>
      <c r="AE58" s="7">
        <v>13</v>
      </c>
      <c r="AF58" s="7"/>
      <c r="AG58" s="7"/>
      <c r="AH58" s="7">
        <v>11</v>
      </c>
      <c r="AI58" s="7">
        <v>11</v>
      </c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8"/>
      <c r="AW58" s="8"/>
      <c r="AX58" s="8"/>
      <c r="AY58" s="8"/>
      <c r="AZ58" s="8">
        <f>AVERAGE(AC58:AJ58)</f>
        <v>12.2</v>
      </c>
      <c r="BA58" s="8"/>
      <c r="BB58" s="8"/>
      <c r="BC58" s="8">
        <f>AVERAGE(I58:AU58)</f>
        <v>12.2</v>
      </c>
      <c r="BD58" s="8"/>
      <c r="BE58" s="8"/>
      <c r="BF58" s="8"/>
      <c r="BG58" s="8"/>
      <c r="BH58" s="8">
        <f>_xlfn.STDEV.S(AC58:AJ58)</f>
        <v>1.3038404810405297</v>
      </c>
      <c r="BI58" s="8"/>
      <c r="BJ58" s="8"/>
      <c r="BK58" s="8">
        <f>_xlfn.STDEV.S(I58:AU58)</f>
        <v>1.3038404810405297</v>
      </c>
      <c r="BL58" s="1">
        <f>COUNT(AV58:BB58)</f>
        <v>1</v>
      </c>
    </row>
    <row r="59" spans="1:64" x14ac:dyDescent="0.25">
      <c r="A59" s="6" t="s">
        <v>46</v>
      </c>
      <c r="B59" s="2" t="s">
        <v>26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28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>
        <v>9</v>
      </c>
      <c r="AR59" s="7">
        <v>9</v>
      </c>
      <c r="AS59" s="7">
        <v>20</v>
      </c>
      <c r="AT59" s="7">
        <v>11</v>
      </c>
      <c r="AU59" s="7"/>
      <c r="AV59" s="8"/>
      <c r="AW59" s="8"/>
      <c r="AX59" s="8"/>
      <c r="AY59" s="8"/>
      <c r="AZ59" s="8"/>
      <c r="BA59" s="8"/>
      <c r="BB59" s="8">
        <f>AVERAGE(AQ59:AU59)</f>
        <v>12.25</v>
      </c>
      <c r="BC59" s="8">
        <f>AVERAGE(I59:AU59)</f>
        <v>12.25</v>
      </c>
      <c r="BD59" s="8"/>
      <c r="BE59" s="8"/>
      <c r="BF59" s="8"/>
      <c r="BG59" s="8"/>
      <c r="BH59" s="8"/>
      <c r="BI59" s="8"/>
      <c r="BJ59" s="8">
        <f>_xlfn.STDEV.S(AQ59:AU59)</f>
        <v>5.2519837521962431</v>
      </c>
      <c r="BK59" s="8">
        <f>_xlfn.STDEV.S(I59:AU59)</f>
        <v>5.2519837521962431</v>
      </c>
      <c r="BL59" s="1">
        <f>COUNT(AV59:BB59)</f>
        <v>1</v>
      </c>
    </row>
    <row r="60" spans="1:64" x14ac:dyDescent="0.25">
      <c r="A60" s="6" t="s">
        <v>92</v>
      </c>
      <c r="B60" s="2" t="s">
        <v>26</v>
      </c>
      <c r="C60" s="2" t="s">
        <v>26</v>
      </c>
      <c r="D60" s="2" t="s">
        <v>26</v>
      </c>
      <c r="E60" s="2" t="s">
        <v>26</v>
      </c>
      <c r="F60" s="2" t="s">
        <v>28</v>
      </c>
      <c r="G60" s="2" t="s">
        <v>26</v>
      </c>
      <c r="H60" s="2" t="s">
        <v>26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>
        <v>15</v>
      </c>
      <c r="AE60" s="7">
        <v>14</v>
      </c>
      <c r="AF60" s="7"/>
      <c r="AG60" s="7"/>
      <c r="AH60" s="7">
        <v>8</v>
      </c>
      <c r="AI60" s="7">
        <v>12</v>
      </c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8"/>
      <c r="AW60" s="8"/>
      <c r="AX60" s="8"/>
      <c r="AY60" s="8"/>
      <c r="AZ60" s="8">
        <f>AVERAGE(AC60:AJ60)</f>
        <v>12.25</v>
      </c>
      <c r="BA60" s="8"/>
      <c r="BB60" s="8"/>
      <c r="BC60" s="8">
        <f>AVERAGE(I60:AU60)</f>
        <v>12.25</v>
      </c>
      <c r="BD60" s="8"/>
      <c r="BE60" s="8"/>
      <c r="BF60" s="8"/>
      <c r="BG60" s="8"/>
      <c r="BH60" s="8">
        <f>_xlfn.STDEV.S(AC60:AJ60)</f>
        <v>3.0956959368344519</v>
      </c>
      <c r="BI60" s="8"/>
      <c r="BJ60" s="8"/>
      <c r="BK60" s="8">
        <f>_xlfn.STDEV.S(I60:AU60)</f>
        <v>3.0956959368344519</v>
      </c>
      <c r="BL60" s="1">
        <f>COUNT(AV60:BB60)</f>
        <v>1</v>
      </c>
    </row>
    <row r="61" spans="1:64" x14ac:dyDescent="0.25">
      <c r="A61" s="6" t="s">
        <v>163</v>
      </c>
      <c r="B61" s="2" t="s">
        <v>26</v>
      </c>
      <c r="C61" s="2" t="s">
        <v>28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7"/>
      <c r="J61" s="7"/>
      <c r="K61" s="7"/>
      <c r="L61" s="7"/>
      <c r="M61" s="7">
        <v>15</v>
      </c>
      <c r="N61" s="7"/>
      <c r="O61" s="7">
        <v>10</v>
      </c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8"/>
      <c r="AW61" s="8">
        <f>AVERAGE(L61:Q61)</f>
        <v>12.5</v>
      </c>
      <c r="AX61" s="8"/>
      <c r="AY61" s="8"/>
      <c r="AZ61" s="8"/>
      <c r="BA61" s="8"/>
      <c r="BB61" s="8"/>
      <c r="BC61" s="8">
        <f>AVERAGE(I61:AU61)</f>
        <v>12.5</v>
      </c>
      <c r="BD61" s="8"/>
      <c r="BE61" s="8">
        <f>_xlfn.STDEV.S(L61:Q61)</f>
        <v>3.5355339059327378</v>
      </c>
      <c r="BF61" s="8"/>
      <c r="BG61" s="8"/>
      <c r="BH61" s="8"/>
      <c r="BI61" s="8"/>
      <c r="BJ61" s="8"/>
      <c r="BK61" s="8">
        <f>_xlfn.STDEV.S(I61:AU61)</f>
        <v>3.5355339059327378</v>
      </c>
      <c r="BL61" s="1">
        <f>COUNT(AV61:BB61)</f>
        <v>1</v>
      </c>
    </row>
    <row r="62" spans="1:64" x14ac:dyDescent="0.25">
      <c r="A62" s="6" t="s">
        <v>117</v>
      </c>
      <c r="B62" s="2" t="s">
        <v>26</v>
      </c>
      <c r="C62" s="2" t="s">
        <v>26</v>
      </c>
      <c r="D62" s="2" t="s">
        <v>26</v>
      </c>
      <c r="E62" s="2" t="s">
        <v>28</v>
      </c>
      <c r="F62" s="2" t="s">
        <v>26</v>
      </c>
      <c r="G62" s="2" t="s">
        <v>26</v>
      </c>
      <c r="H62" s="2" t="s">
        <v>26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>
        <v>15</v>
      </c>
      <c r="Y62" s="7">
        <v>12</v>
      </c>
      <c r="Z62" s="7"/>
      <c r="AA62" s="7">
        <v>11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8"/>
      <c r="AW62" s="8"/>
      <c r="AX62" s="8"/>
      <c r="AY62" s="8">
        <f>AVERAGE(X62:AB62)</f>
        <v>12.666666666666666</v>
      </c>
      <c r="AZ62" s="8"/>
      <c r="BA62" s="8"/>
      <c r="BB62" s="8"/>
      <c r="BC62" s="8">
        <f>AVERAGE(I62:AU62)</f>
        <v>12.666666666666666</v>
      </c>
      <c r="BD62" s="8"/>
      <c r="BE62" s="8"/>
      <c r="BF62" s="8"/>
      <c r="BG62" s="8">
        <f>_xlfn.STDEV.S(X62:AB62)</f>
        <v>2.0816659994661348</v>
      </c>
      <c r="BH62" s="8"/>
      <c r="BI62" s="8"/>
      <c r="BJ62" s="8"/>
      <c r="BK62" s="8">
        <f>_xlfn.STDEV.S(I62:AU62)</f>
        <v>2.0816659994661348</v>
      </c>
      <c r="BL62" s="1">
        <f>COUNT(AV62:BB62)</f>
        <v>1</v>
      </c>
    </row>
    <row r="63" spans="1:64" x14ac:dyDescent="0.25">
      <c r="A63" s="6" t="s">
        <v>112</v>
      </c>
      <c r="B63" s="2" t="s">
        <v>26</v>
      </c>
      <c r="C63" s="2" t="s">
        <v>26</v>
      </c>
      <c r="D63" s="2" t="s">
        <v>26</v>
      </c>
      <c r="E63" s="2" t="s">
        <v>26</v>
      </c>
      <c r="F63" s="2" t="s">
        <v>28</v>
      </c>
      <c r="G63" s="2" t="s">
        <v>28</v>
      </c>
      <c r="H63" s="2" t="s">
        <v>26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>
        <v>11</v>
      </c>
      <c r="AD63" s="7">
        <v>13</v>
      </c>
      <c r="AE63" s="7">
        <v>15</v>
      </c>
      <c r="AF63" s="7"/>
      <c r="AG63" s="7">
        <v>7</v>
      </c>
      <c r="AH63" s="7">
        <v>13</v>
      </c>
      <c r="AI63" s="7">
        <v>14</v>
      </c>
      <c r="AJ63" s="7"/>
      <c r="AK63" s="7"/>
      <c r="AL63" s="7"/>
      <c r="AM63" s="7"/>
      <c r="AN63" s="7">
        <v>16</v>
      </c>
      <c r="AO63" s="7"/>
      <c r="AP63" s="7"/>
      <c r="AQ63" s="7"/>
      <c r="AR63" s="7"/>
      <c r="AS63" s="7"/>
      <c r="AT63" s="7"/>
      <c r="AU63" s="7"/>
      <c r="AV63" s="8"/>
      <c r="AW63" s="8"/>
      <c r="AX63" s="8"/>
      <c r="AY63" s="8"/>
      <c r="AZ63" s="8">
        <f>AVERAGE(AC63:AJ63)</f>
        <v>12.166666666666666</v>
      </c>
      <c r="BA63" s="8">
        <f>AVERAGE(AK63:AP63)</f>
        <v>16</v>
      </c>
      <c r="BB63" s="8"/>
      <c r="BC63" s="8">
        <f>AVERAGE(I63:AU63)</f>
        <v>12.714285714285714</v>
      </c>
      <c r="BD63" s="8"/>
      <c r="BE63" s="8"/>
      <c r="BF63" s="8"/>
      <c r="BG63" s="8"/>
      <c r="BH63" s="8">
        <f>_xlfn.STDEV.S(AC63:AJ63)</f>
        <v>2.8577380332470428</v>
      </c>
      <c r="BI63" s="8"/>
      <c r="BJ63" s="8"/>
      <c r="BK63" s="8">
        <f>_xlfn.STDEV.S(I63:AU63)</f>
        <v>2.9840847683606255</v>
      </c>
      <c r="BL63" s="1">
        <f>COUNT(AV63:BB63)</f>
        <v>2</v>
      </c>
    </row>
    <row r="64" spans="1:64" x14ac:dyDescent="0.25">
      <c r="A64" s="6" t="s">
        <v>177</v>
      </c>
      <c r="B64" s="2" t="s">
        <v>26</v>
      </c>
      <c r="C64" s="2" t="s">
        <v>28</v>
      </c>
      <c r="D64" s="2" t="s">
        <v>28</v>
      </c>
      <c r="E64" s="2" t="s">
        <v>26</v>
      </c>
      <c r="F64" s="2" t="s">
        <v>26</v>
      </c>
      <c r="G64" s="2" t="s">
        <v>26</v>
      </c>
      <c r="H64" s="2" t="s">
        <v>26</v>
      </c>
      <c r="I64" s="7"/>
      <c r="J64" s="7"/>
      <c r="K64" s="7"/>
      <c r="L64" s="7"/>
      <c r="M64" s="7">
        <v>62</v>
      </c>
      <c r="N64" s="7"/>
      <c r="O64" s="7"/>
      <c r="P64" s="7"/>
      <c r="Q64" s="7"/>
      <c r="R64" s="7">
        <v>4</v>
      </c>
      <c r="S64" s="7">
        <v>3</v>
      </c>
      <c r="T64" s="7">
        <v>6</v>
      </c>
      <c r="U64" s="7">
        <v>4</v>
      </c>
      <c r="V64" s="7">
        <v>4</v>
      </c>
      <c r="W64" s="7">
        <v>6</v>
      </c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8"/>
      <c r="AW64" s="8">
        <f>AVERAGE(L64:Q64)</f>
        <v>62</v>
      </c>
      <c r="AX64" s="8">
        <f>AVERAGE(R64:W64)</f>
        <v>4.5</v>
      </c>
      <c r="AY64" s="8"/>
      <c r="AZ64" s="8"/>
      <c r="BA64" s="8"/>
      <c r="BB64" s="8"/>
      <c r="BC64" s="8">
        <f>AVERAGE(I64:AU64)</f>
        <v>12.714285714285714</v>
      </c>
      <c r="BD64" s="8"/>
      <c r="BE64" s="8"/>
      <c r="BF64" s="8">
        <f>_xlfn.STDEV.S(R64:W64)</f>
        <v>1.2247448713915889</v>
      </c>
      <c r="BG64" s="8"/>
      <c r="BH64" s="8"/>
      <c r="BI64" s="8"/>
      <c r="BJ64" s="8"/>
      <c r="BK64" s="8">
        <f>_xlfn.STDEV.S(I64:AU64)</f>
        <v>21.761696362449058</v>
      </c>
      <c r="BL64" s="1">
        <f>COUNT(AV64:BB64)</f>
        <v>2</v>
      </c>
    </row>
    <row r="65" spans="1:64" x14ac:dyDescent="0.25">
      <c r="A65" s="6" t="s">
        <v>77</v>
      </c>
      <c r="B65" s="2" t="s">
        <v>26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28</v>
      </c>
      <c r="H65" s="2" t="s">
        <v>28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>
        <v>5</v>
      </c>
      <c r="AL65" s="7">
        <v>4</v>
      </c>
      <c r="AM65" s="7">
        <v>4</v>
      </c>
      <c r="AN65" s="7">
        <v>7</v>
      </c>
      <c r="AO65" s="7">
        <v>4</v>
      </c>
      <c r="AP65" s="7">
        <v>4</v>
      </c>
      <c r="AQ65" s="7"/>
      <c r="AR65" s="7">
        <v>36</v>
      </c>
      <c r="AS65" s="7">
        <v>39</v>
      </c>
      <c r="AT65" s="7"/>
      <c r="AU65" s="7"/>
      <c r="AV65" s="8"/>
      <c r="AW65" s="8"/>
      <c r="AX65" s="8"/>
      <c r="AY65" s="8"/>
      <c r="AZ65" s="8"/>
      <c r="BA65" s="8">
        <f>AVERAGE(AK65:AP65)</f>
        <v>4.666666666666667</v>
      </c>
      <c r="BB65" s="8">
        <f>AVERAGE(AQ65:AU65)</f>
        <v>37.5</v>
      </c>
      <c r="BC65" s="8">
        <f>AVERAGE(I65:AU65)</f>
        <v>12.875</v>
      </c>
      <c r="BD65" s="8"/>
      <c r="BE65" s="8"/>
      <c r="BF65" s="8"/>
      <c r="BG65" s="8"/>
      <c r="BH65" s="8"/>
      <c r="BI65" s="8">
        <f>_xlfn.STDEV.S(AK65:AP65)</f>
        <v>1.2110601416389974</v>
      </c>
      <c r="BJ65" s="8">
        <f>_xlfn.STDEV.S(AQ65:AU65)</f>
        <v>2.1213203435596424</v>
      </c>
      <c r="BK65" s="8">
        <f>_xlfn.STDEV.S(I65:AU65)</f>
        <v>15.254390468695515</v>
      </c>
      <c r="BL65" s="1">
        <f>COUNT(AV65:BB65)</f>
        <v>2</v>
      </c>
    </row>
    <row r="66" spans="1:64" x14ac:dyDescent="0.25">
      <c r="A66" s="6" t="s">
        <v>147</v>
      </c>
      <c r="B66" s="2" t="s">
        <v>26</v>
      </c>
      <c r="C66" s="2" t="s">
        <v>26</v>
      </c>
      <c r="D66" s="2" t="s">
        <v>28</v>
      </c>
      <c r="E66" s="2" t="s">
        <v>26</v>
      </c>
      <c r="F66" s="2" t="s">
        <v>26</v>
      </c>
      <c r="G66" s="2" t="s">
        <v>26</v>
      </c>
      <c r="H66" s="2" t="s">
        <v>26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>
        <v>13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8"/>
      <c r="AW66" s="8"/>
      <c r="AX66" s="8">
        <f>AVERAGE(R66:W66)</f>
        <v>13</v>
      </c>
      <c r="AY66" s="8"/>
      <c r="AZ66" s="8"/>
      <c r="BA66" s="8"/>
      <c r="BB66" s="8"/>
      <c r="BC66" s="8">
        <f>AVERAGE(I66:AU66)</f>
        <v>13</v>
      </c>
      <c r="BD66" s="8"/>
      <c r="BE66" s="8"/>
      <c r="BF66" s="8"/>
      <c r="BG66" s="8"/>
      <c r="BH66" s="8"/>
      <c r="BI66" s="8"/>
      <c r="BJ66" s="8"/>
      <c r="BK66" s="8"/>
      <c r="BL66" s="1">
        <f>COUNT(AV66:BB66)</f>
        <v>1</v>
      </c>
    </row>
    <row r="67" spans="1:64" x14ac:dyDescent="0.25">
      <c r="A67" s="6" t="s">
        <v>186</v>
      </c>
      <c r="B67" s="2" t="s">
        <v>28</v>
      </c>
      <c r="C67" s="2" t="s">
        <v>28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7">
        <v>3</v>
      </c>
      <c r="J67" s="7">
        <v>5</v>
      </c>
      <c r="K67" s="7">
        <v>4</v>
      </c>
      <c r="L67" s="7"/>
      <c r="M67" s="7">
        <v>40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8">
        <f>AVERAGE(I67:K67)</f>
        <v>4</v>
      </c>
      <c r="AW67" s="8">
        <f>AVERAGE(L67:Q67)</f>
        <v>40</v>
      </c>
      <c r="AX67" s="8"/>
      <c r="AY67" s="8"/>
      <c r="AZ67" s="8"/>
      <c r="BA67" s="8"/>
      <c r="BB67" s="8"/>
      <c r="BC67" s="8">
        <f>AVERAGE(I67:AU67)</f>
        <v>13</v>
      </c>
      <c r="BD67" s="8">
        <f>_xlfn.STDEV.S(I67:K67)</f>
        <v>1</v>
      </c>
      <c r="BE67" s="8"/>
      <c r="BF67" s="8"/>
      <c r="BG67" s="8"/>
      <c r="BH67" s="8"/>
      <c r="BI67" s="8"/>
      <c r="BJ67" s="8"/>
      <c r="BK67" s="8">
        <f>_xlfn.STDEV.S(I67:AU67)</f>
        <v>18.018509002319441</v>
      </c>
      <c r="BL67" s="1">
        <f>COUNT(AV67:BB67)</f>
        <v>2</v>
      </c>
    </row>
    <row r="68" spans="1:64" x14ac:dyDescent="0.25">
      <c r="A68" s="6" t="s">
        <v>133</v>
      </c>
      <c r="B68" s="2" t="s">
        <v>26</v>
      </c>
      <c r="C68" s="2" t="s">
        <v>26</v>
      </c>
      <c r="D68" s="2" t="s">
        <v>26</v>
      </c>
      <c r="E68" s="2" t="s">
        <v>28</v>
      </c>
      <c r="F68" s="2" t="s">
        <v>28</v>
      </c>
      <c r="G68" s="2" t="s">
        <v>26</v>
      </c>
      <c r="H68" s="2" t="s">
        <v>26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>
        <v>28</v>
      </c>
      <c r="Z68" s="7">
        <v>13</v>
      </c>
      <c r="AA68" s="7"/>
      <c r="AB68" s="7"/>
      <c r="AC68" s="7">
        <v>12</v>
      </c>
      <c r="AD68" s="7">
        <v>9</v>
      </c>
      <c r="AE68" s="7"/>
      <c r="AF68" s="7">
        <v>11</v>
      </c>
      <c r="AG68" s="7"/>
      <c r="AH68" s="7">
        <v>14</v>
      </c>
      <c r="AI68" s="7">
        <v>9</v>
      </c>
      <c r="AJ68" s="7">
        <v>9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8"/>
      <c r="AW68" s="8"/>
      <c r="AX68" s="8"/>
      <c r="AY68" s="8">
        <f>AVERAGE(X68:AB68)</f>
        <v>20.5</v>
      </c>
      <c r="AZ68" s="8">
        <f>AVERAGE(AC68:AJ68)</f>
        <v>10.666666666666666</v>
      </c>
      <c r="BA68" s="8"/>
      <c r="BB68" s="8"/>
      <c r="BC68" s="8">
        <f>AVERAGE(I68:AU68)</f>
        <v>13.125</v>
      </c>
      <c r="BD68" s="8"/>
      <c r="BE68" s="8"/>
      <c r="BF68" s="8"/>
      <c r="BG68" s="8">
        <f>_xlfn.STDEV.S(X68:AB68)</f>
        <v>10.606601717798213</v>
      </c>
      <c r="BH68" s="8">
        <f>_xlfn.STDEV.S(AC68:AJ68)</f>
        <v>2.065591117977291</v>
      </c>
      <c r="BI68" s="8"/>
      <c r="BJ68" s="8"/>
      <c r="BK68" s="8">
        <f>_xlfn.STDEV.S(I68:AU68)</f>
        <v>6.3118369524478144</v>
      </c>
      <c r="BL68" s="1">
        <f>COUNT(AV68:BB68)</f>
        <v>2</v>
      </c>
    </row>
    <row r="69" spans="1:64" x14ac:dyDescent="0.25">
      <c r="A69" s="6" t="s">
        <v>185</v>
      </c>
      <c r="B69" s="2" t="s">
        <v>28</v>
      </c>
      <c r="C69" s="2" t="s">
        <v>28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7">
        <v>2</v>
      </c>
      <c r="J69" s="7">
        <v>4</v>
      </c>
      <c r="K69" s="7">
        <v>2</v>
      </c>
      <c r="L69" s="7"/>
      <c r="M69" s="7">
        <v>46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8">
        <f>AVERAGE(I69:K69)</f>
        <v>2.6666666666666665</v>
      </c>
      <c r="AW69" s="8">
        <f>AVERAGE(L69:Q69)</f>
        <v>46</v>
      </c>
      <c r="AX69" s="8"/>
      <c r="AY69" s="8"/>
      <c r="AZ69" s="8"/>
      <c r="BA69" s="8"/>
      <c r="BB69" s="8"/>
      <c r="BC69" s="8">
        <f>AVERAGE(I69:AU69)</f>
        <v>13.5</v>
      </c>
      <c r="BD69" s="8">
        <f>_xlfn.STDEV.S(I69:K69)</f>
        <v>1.1547005383792517</v>
      </c>
      <c r="BE69" s="8"/>
      <c r="BF69" s="8"/>
      <c r="BG69" s="8"/>
      <c r="BH69" s="8"/>
      <c r="BI69" s="8"/>
      <c r="BJ69" s="8"/>
      <c r="BK69" s="8">
        <f>_xlfn.STDEV.S(I69:AU69)</f>
        <v>21.687169786150829</v>
      </c>
      <c r="BL69" s="1">
        <f>COUNT(AV69:BB69)</f>
        <v>2</v>
      </c>
    </row>
    <row r="70" spans="1:64" x14ac:dyDescent="0.25">
      <c r="A70" s="6" t="s">
        <v>44</v>
      </c>
      <c r="B70" s="2" t="s">
        <v>26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28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>
        <v>12</v>
      </c>
      <c r="AS70" s="7">
        <v>15</v>
      </c>
      <c r="AT70" s="7">
        <v>14</v>
      </c>
      <c r="AU70" s="7"/>
      <c r="AV70" s="8"/>
      <c r="AW70" s="8"/>
      <c r="AX70" s="8"/>
      <c r="AY70" s="8"/>
      <c r="AZ70" s="8"/>
      <c r="BA70" s="8"/>
      <c r="BB70" s="8">
        <f>AVERAGE(AQ70:AU70)</f>
        <v>13.666666666666666</v>
      </c>
      <c r="BC70" s="8">
        <f>AVERAGE(I70:AU70)</f>
        <v>13.666666666666666</v>
      </c>
      <c r="BD70" s="8"/>
      <c r="BE70" s="8"/>
      <c r="BF70" s="8"/>
      <c r="BG70" s="8"/>
      <c r="BH70" s="8"/>
      <c r="BI70" s="8"/>
      <c r="BJ70" s="8">
        <f>_xlfn.STDEV.S(AQ70:AU70)</f>
        <v>1.5275252316519468</v>
      </c>
      <c r="BK70" s="8">
        <f>_xlfn.STDEV.S(I70:AU70)</f>
        <v>1.5275252316519468</v>
      </c>
      <c r="BL70" s="1">
        <f>COUNT(AV70:BB70)</f>
        <v>1</v>
      </c>
    </row>
    <row r="71" spans="1:64" x14ac:dyDescent="0.25">
      <c r="A71" s="6" t="s">
        <v>118</v>
      </c>
      <c r="B71" s="2" t="s">
        <v>26</v>
      </c>
      <c r="C71" s="2" t="s">
        <v>26</v>
      </c>
      <c r="D71" s="2" t="s">
        <v>26</v>
      </c>
      <c r="E71" s="2" t="s">
        <v>28</v>
      </c>
      <c r="F71" s="2" t="s">
        <v>26</v>
      </c>
      <c r="G71" s="2" t="s">
        <v>26</v>
      </c>
      <c r="H71" s="2" t="s">
        <v>26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>
        <v>14</v>
      </c>
      <c r="Y71" s="7">
        <v>14</v>
      </c>
      <c r="Z71" s="7"/>
      <c r="AA71" s="7">
        <v>13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8"/>
      <c r="AW71" s="8"/>
      <c r="AX71" s="8"/>
      <c r="AY71" s="8">
        <f>AVERAGE(X71:AB71)</f>
        <v>13.666666666666666</v>
      </c>
      <c r="AZ71" s="8"/>
      <c r="BA71" s="8"/>
      <c r="BB71" s="8"/>
      <c r="BC71" s="8">
        <f>AVERAGE(I71:AU71)</f>
        <v>13.666666666666666</v>
      </c>
      <c r="BD71" s="8"/>
      <c r="BE71" s="8"/>
      <c r="BF71" s="8"/>
      <c r="BG71" s="8">
        <f>_xlfn.STDEV.S(X71:AB71)</f>
        <v>0.57735026918962573</v>
      </c>
      <c r="BH71" s="8"/>
      <c r="BI71" s="8"/>
      <c r="BJ71" s="8"/>
      <c r="BK71" s="8">
        <f>_xlfn.STDEV.S(I71:AU71)</f>
        <v>0.57735026918962573</v>
      </c>
      <c r="BL71" s="1">
        <f>COUNT(AV71:BB71)</f>
        <v>1</v>
      </c>
    </row>
    <row r="72" spans="1:64" x14ac:dyDescent="0.25">
      <c r="A72" s="1" t="s">
        <v>145</v>
      </c>
      <c r="B72" s="2" t="s">
        <v>26</v>
      </c>
      <c r="C72" s="2" t="s">
        <v>26</v>
      </c>
      <c r="D72" s="2" t="s">
        <v>28</v>
      </c>
      <c r="E72" s="2" t="s">
        <v>26</v>
      </c>
      <c r="F72" s="2" t="s">
        <v>26</v>
      </c>
      <c r="G72" s="2" t="s">
        <v>26</v>
      </c>
      <c r="H72" s="2" t="s">
        <v>26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14</v>
      </c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8"/>
      <c r="AW72" s="8"/>
      <c r="AX72" s="8">
        <f>AVERAGE(R72:W72)</f>
        <v>14</v>
      </c>
      <c r="AY72" s="8"/>
      <c r="AZ72" s="8"/>
      <c r="BA72" s="8"/>
      <c r="BB72" s="8"/>
      <c r="BC72" s="8">
        <f>AVERAGE(I72:AU72)</f>
        <v>14</v>
      </c>
      <c r="BD72" s="8"/>
      <c r="BE72" s="8"/>
      <c r="BF72" s="8"/>
      <c r="BG72" s="8"/>
      <c r="BH72" s="8"/>
      <c r="BI72" s="8"/>
      <c r="BJ72" s="8"/>
      <c r="BK72" s="8"/>
      <c r="BL72" s="1">
        <f>COUNT(AV72:BB72)</f>
        <v>1</v>
      </c>
    </row>
    <row r="73" spans="1:64" x14ac:dyDescent="0.25">
      <c r="A73" s="6" t="s">
        <v>65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28</v>
      </c>
      <c r="H73" s="2" t="s">
        <v>26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>
        <v>17</v>
      </c>
      <c r="AM73" s="7"/>
      <c r="AN73" s="7">
        <v>12</v>
      </c>
      <c r="AO73" s="7">
        <v>13</v>
      </c>
      <c r="AP73" s="7">
        <v>15</v>
      </c>
      <c r="AQ73" s="7"/>
      <c r="AR73" s="7"/>
      <c r="AS73" s="7"/>
      <c r="AT73" s="7"/>
      <c r="AU73" s="7"/>
      <c r="AV73" s="8"/>
      <c r="AW73" s="8"/>
      <c r="AX73" s="8"/>
      <c r="AY73" s="8"/>
      <c r="AZ73" s="8"/>
      <c r="BA73" s="8">
        <f>AVERAGE(AK73:AP73)</f>
        <v>14.25</v>
      </c>
      <c r="BB73" s="8"/>
      <c r="BC73" s="8">
        <f>AVERAGE(I73:AU73)</f>
        <v>14.25</v>
      </c>
      <c r="BD73" s="8"/>
      <c r="BE73" s="8"/>
      <c r="BF73" s="8"/>
      <c r="BG73" s="8"/>
      <c r="BH73" s="8"/>
      <c r="BI73" s="8">
        <f>_xlfn.STDEV.S(AK73:AP73)</f>
        <v>2.2173557826083452</v>
      </c>
      <c r="BJ73" s="8"/>
      <c r="BK73" s="8">
        <f>_xlfn.STDEV.S(I73:AU73)</f>
        <v>2.2173557826083452</v>
      </c>
      <c r="BL73" s="1">
        <f>COUNT(AV73:BB73)</f>
        <v>1</v>
      </c>
    </row>
    <row r="74" spans="1:64" x14ac:dyDescent="0.25">
      <c r="A74" s="6" t="s">
        <v>120</v>
      </c>
      <c r="B74" s="2" t="s">
        <v>26</v>
      </c>
      <c r="C74" s="2" t="s">
        <v>26</v>
      </c>
      <c r="D74" s="2" t="s">
        <v>26</v>
      </c>
      <c r="E74" s="2" t="s">
        <v>28</v>
      </c>
      <c r="F74" s="2" t="s">
        <v>26</v>
      </c>
      <c r="G74" s="2" t="s">
        <v>26</v>
      </c>
      <c r="H74" s="2" t="s">
        <v>26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>
        <v>18</v>
      </c>
      <c r="Z74" s="7">
        <v>10</v>
      </c>
      <c r="AA74" s="7">
        <v>16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8"/>
      <c r="AW74" s="8"/>
      <c r="AX74" s="8"/>
      <c r="AY74" s="8">
        <f>AVERAGE(X74:AB74)</f>
        <v>14.666666666666666</v>
      </c>
      <c r="AZ74" s="8"/>
      <c r="BA74" s="8"/>
      <c r="BB74" s="8"/>
      <c r="BC74" s="8">
        <f>AVERAGE(I74:AU74)</f>
        <v>14.666666666666666</v>
      </c>
      <c r="BD74" s="8"/>
      <c r="BE74" s="8"/>
      <c r="BF74" s="8"/>
      <c r="BG74" s="8">
        <f>_xlfn.STDEV.S(X74:AB74)</f>
        <v>4.1633319989322635</v>
      </c>
      <c r="BH74" s="8"/>
      <c r="BI74" s="8"/>
      <c r="BJ74" s="8"/>
      <c r="BK74" s="8">
        <f>_xlfn.STDEV.S(I74:AU74)</f>
        <v>4.1633319989322635</v>
      </c>
      <c r="BL74" s="1">
        <f>COUNT(AV74:BB74)</f>
        <v>1</v>
      </c>
    </row>
    <row r="75" spans="1:64" x14ac:dyDescent="0.25">
      <c r="A75" s="6" t="s">
        <v>160</v>
      </c>
      <c r="B75" s="2" t="s">
        <v>26</v>
      </c>
      <c r="C75" s="2" t="s">
        <v>28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7"/>
      <c r="J75" s="7"/>
      <c r="K75" s="7"/>
      <c r="L75" s="7"/>
      <c r="M75" s="7">
        <v>15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8"/>
      <c r="AW75" s="8">
        <f>AVERAGE(L75:Q75)</f>
        <v>15</v>
      </c>
      <c r="AX75" s="8"/>
      <c r="AY75" s="8"/>
      <c r="AZ75" s="8"/>
      <c r="BA75" s="8"/>
      <c r="BB75" s="8"/>
      <c r="BC75" s="8">
        <f>AVERAGE(I75:AU75)</f>
        <v>15</v>
      </c>
      <c r="BD75" s="8"/>
      <c r="BE75" s="8"/>
      <c r="BF75" s="8"/>
      <c r="BG75" s="8"/>
      <c r="BH75" s="8"/>
      <c r="BI75" s="8"/>
      <c r="BJ75" s="8"/>
      <c r="BK75" s="8"/>
      <c r="BL75" s="1">
        <f>COUNT(AV75:BB75)</f>
        <v>1</v>
      </c>
    </row>
    <row r="76" spans="1:64" x14ac:dyDescent="0.25">
      <c r="A76" s="6" t="s">
        <v>137</v>
      </c>
      <c r="B76" s="2" t="s">
        <v>26</v>
      </c>
      <c r="C76" s="2" t="s">
        <v>26</v>
      </c>
      <c r="D76" s="2" t="s">
        <v>26</v>
      </c>
      <c r="E76" s="2" t="s">
        <v>28</v>
      </c>
      <c r="F76" s="2" t="s">
        <v>28</v>
      </c>
      <c r="G76" s="2" t="s">
        <v>26</v>
      </c>
      <c r="H76" s="2" t="s">
        <v>26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>
        <v>9</v>
      </c>
      <c r="Y76" s="7">
        <v>10</v>
      </c>
      <c r="Z76" s="7">
        <v>8</v>
      </c>
      <c r="AA76" s="7">
        <v>8</v>
      </c>
      <c r="AB76" s="7">
        <v>7</v>
      </c>
      <c r="AC76" s="7"/>
      <c r="AD76" s="7"/>
      <c r="AE76" s="7"/>
      <c r="AF76" s="7"/>
      <c r="AG76" s="7"/>
      <c r="AH76" s="7">
        <v>49</v>
      </c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8"/>
      <c r="AW76" s="8"/>
      <c r="AX76" s="8"/>
      <c r="AY76" s="8">
        <f>AVERAGE(X76:AB76)</f>
        <v>8.4</v>
      </c>
      <c r="AZ76" s="8">
        <f>AVERAGE(AC76:AJ76)</f>
        <v>49</v>
      </c>
      <c r="BA76" s="8"/>
      <c r="BB76" s="8"/>
      <c r="BC76" s="8">
        <f>AVERAGE(I76:AU76)</f>
        <v>15.166666666666666</v>
      </c>
      <c r="BD76" s="8"/>
      <c r="BE76" s="8"/>
      <c r="BF76" s="8"/>
      <c r="BG76" s="8">
        <f>_xlfn.STDEV.S(X76:AB76)</f>
        <v>1.1401754250991367</v>
      </c>
      <c r="BH76" s="8"/>
      <c r="BI76" s="8"/>
      <c r="BJ76" s="8"/>
      <c r="BK76" s="8">
        <f>_xlfn.STDEV.S(I76:AU76)</f>
        <v>16.606223732886011</v>
      </c>
      <c r="BL76" s="1">
        <f>COUNT(AV76:BB76)</f>
        <v>2</v>
      </c>
    </row>
    <row r="77" spans="1:64" x14ac:dyDescent="0.25">
      <c r="A77" s="6" t="s">
        <v>106</v>
      </c>
      <c r="B77" s="2" t="s">
        <v>26</v>
      </c>
      <c r="C77" s="2" t="s">
        <v>26</v>
      </c>
      <c r="D77" s="2" t="s">
        <v>26</v>
      </c>
      <c r="E77" s="2" t="s">
        <v>26</v>
      </c>
      <c r="F77" s="2" t="s">
        <v>28</v>
      </c>
      <c r="G77" s="2" t="s">
        <v>26</v>
      </c>
      <c r="H77" s="2" t="s">
        <v>26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>
        <v>11</v>
      </c>
      <c r="AE77" s="7"/>
      <c r="AF77" s="7"/>
      <c r="AG77" s="7"/>
      <c r="AH77" s="7">
        <v>18</v>
      </c>
      <c r="AI77" s="7">
        <v>17</v>
      </c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8"/>
      <c r="AW77" s="8"/>
      <c r="AX77" s="8"/>
      <c r="AY77" s="8"/>
      <c r="AZ77" s="8">
        <f>AVERAGE(AC77:AJ77)</f>
        <v>15.333333333333334</v>
      </c>
      <c r="BA77" s="8"/>
      <c r="BB77" s="8"/>
      <c r="BC77" s="8">
        <f>AVERAGE(I77:AU77)</f>
        <v>15.333333333333334</v>
      </c>
      <c r="BD77" s="8"/>
      <c r="BE77" s="8"/>
      <c r="BF77" s="8"/>
      <c r="BG77" s="8"/>
      <c r="BH77" s="8">
        <f>_xlfn.STDEV.S(AC77:AJ77)</f>
        <v>3.7859388972001797</v>
      </c>
      <c r="BI77" s="8"/>
      <c r="BJ77" s="8"/>
      <c r="BK77" s="8">
        <f>_xlfn.STDEV.S(I77:AU77)</f>
        <v>3.7859388972001797</v>
      </c>
      <c r="BL77" s="1">
        <f>COUNT(AV77:BB77)</f>
        <v>1</v>
      </c>
    </row>
    <row r="78" spans="1:64" x14ac:dyDescent="0.25">
      <c r="A78" s="6" t="s">
        <v>136</v>
      </c>
      <c r="B78" s="2" t="s">
        <v>26</v>
      </c>
      <c r="C78" s="2" t="s">
        <v>26</v>
      </c>
      <c r="D78" s="2" t="s">
        <v>26</v>
      </c>
      <c r="E78" s="2" t="s">
        <v>28</v>
      </c>
      <c r="F78" s="2" t="s">
        <v>28</v>
      </c>
      <c r="G78" s="2" t="s">
        <v>26</v>
      </c>
      <c r="H78" s="2" t="s">
        <v>26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>
        <v>8</v>
      </c>
      <c r="Y78" s="7">
        <v>9</v>
      </c>
      <c r="Z78" s="7"/>
      <c r="AA78" s="7">
        <v>14</v>
      </c>
      <c r="AB78" s="7">
        <v>3</v>
      </c>
      <c r="AC78" s="7"/>
      <c r="AD78" s="7"/>
      <c r="AE78" s="7"/>
      <c r="AF78" s="7"/>
      <c r="AG78" s="7"/>
      <c r="AH78" s="7">
        <v>44</v>
      </c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8"/>
      <c r="AW78" s="8"/>
      <c r="AX78" s="8"/>
      <c r="AY78" s="8">
        <f>AVERAGE(X78:AB78)</f>
        <v>8.5</v>
      </c>
      <c r="AZ78" s="8">
        <f>AVERAGE(AC78:AJ78)</f>
        <v>44</v>
      </c>
      <c r="BA78" s="8"/>
      <c r="BB78" s="8"/>
      <c r="BC78" s="8">
        <f>AVERAGE(I78:AU78)</f>
        <v>15.6</v>
      </c>
      <c r="BD78" s="8"/>
      <c r="BE78" s="8"/>
      <c r="BF78" s="8"/>
      <c r="BG78" s="8">
        <f>_xlfn.STDEV.S(X78:AB78)</f>
        <v>4.5092497528228943</v>
      </c>
      <c r="BH78" s="8"/>
      <c r="BI78" s="8"/>
      <c r="BJ78" s="8"/>
      <c r="BK78" s="8">
        <f>_xlfn.STDEV.S(I78:AU78)</f>
        <v>16.349311912126456</v>
      </c>
      <c r="BL78" s="1">
        <f>COUNT(AV78:BB78)</f>
        <v>2</v>
      </c>
    </row>
    <row r="79" spans="1:64" x14ac:dyDescent="0.25">
      <c r="A79" s="6" t="s">
        <v>134</v>
      </c>
      <c r="B79" s="2" t="s">
        <v>26</v>
      </c>
      <c r="C79" s="2" t="s">
        <v>26</v>
      </c>
      <c r="D79" s="2" t="s">
        <v>26</v>
      </c>
      <c r="E79" s="2" t="s">
        <v>28</v>
      </c>
      <c r="F79" s="2" t="s">
        <v>28</v>
      </c>
      <c r="G79" s="2" t="s">
        <v>26</v>
      </c>
      <c r="H79" s="2" t="s">
        <v>26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>
        <v>11</v>
      </c>
      <c r="Y79" s="7">
        <v>8</v>
      </c>
      <c r="Z79" s="7">
        <v>9</v>
      </c>
      <c r="AA79" s="7">
        <v>9</v>
      </c>
      <c r="AB79" s="7"/>
      <c r="AC79" s="7"/>
      <c r="AD79" s="7">
        <v>29</v>
      </c>
      <c r="AE79" s="7"/>
      <c r="AF79" s="7"/>
      <c r="AG79" s="7"/>
      <c r="AH79" s="7">
        <v>24</v>
      </c>
      <c r="AI79" s="7">
        <v>20</v>
      </c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8"/>
      <c r="AW79" s="8"/>
      <c r="AX79" s="8"/>
      <c r="AY79" s="8">
        <f>AVERAGE(X79:AB79)</f>
        <v>9.25</v>
      </c>
      <c r="AZ79" s="8">
        <f>AVERAGE(AC79:AJ79)</f>
        <v>24.333333333333332</v>
      </c>
      <c r="BA79" s="8"/>
      <c r="BB79" s="8"/>
      <c r="BC79" s="8">
        <f>AVERAGE(I79:AU79)</f>
        <v>15.714285714285714</v>
      </c>
      <c r="BD79" s="8"/>
      <c r="BE79" s="8"/>
      <c r="BF79" s="8"/>
      <c r="BG79" s="8">
        <f>_xlfn.STDEV.S(X79:AB79)</f>
        <v>1.2583057392117916</v>
      </c>
      <c r="BH79" s="8">
        <f>_xlfn.STDEV.S(AC79:AJ79)</f>
        <v>4.5092497528228987</v>
      </c>
      <c r="BI79" s="8"/>
      <c r="BJ79" s="8"/>
      <c r="BK79" s="8">
        <f>_xlfn.STDEV.S(I79:AU79)</f>
        <v>8.5188865805003271</v>
      </c>
      <c r="BL79" s="1">
        <f>COUNT(AV79:BB79)</f>
        <v>2</v>
      </c>
    </row>
    <row r="80" spans="1:64" x14ac:dyDescent="0.25">
      <c r="A80" s="6" t="s">
        <v>131</v>
      </c>
      <c r="B80" s="2" t="s">
        <v>26</v>
      </c>
      <c r="C80" s="2" t="s">
        <v>26</v>
      </c>
      <c r="D80" s="2" t="s">
        <v>26</v>
      </c>
      <c r="E80" s="2" t="s">
        <v>28</v>
      </c>
      <c r="F80" s="2" t="s">
        <v>26</v>
      </c>
      <c r="G80" s="2" t="s">
        <v>26</v>
      </c>
      <c r="H80" s="2" t="s">
        <v>26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>
        <v>12</v>
      </c>
      <c r="Y80" s="7">
        <v>17</v>
      </c>
      <c r="Z80" s="7">
        <v>14</v>
      </c>
      <c r="AA80" s="7">
        <v>20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8"/>
      <c r="AW80" s="8"/>
      <c r="AX80" s="8"/>
      <c r="AY80" s="8">
        <f>AVERAGE(X80:AB80)</f>
        <v>15.75</v>
      </c>
      <c r="AZ80" s="8"/>
      <c r="BA80" s="8"/>
      <c r="BB80" s="8"/>
      <c r="BC80" s="8">
        <f>AVERAGE(I80:AU80)</f>
        <v>15.75</v>
      </c>
      <c r="BD80" s="8"/>
      <c r="BE80" s="8"/>
      <c r="BF80" s="8"/>
      <c r="BG80" s="8">
        <f>_xlfn.STDEV.S(X80:AB80)</f>
        <v>3.5</v>
      </c>
      <c r="BH80" s="8"/>
      <c r="BI80" s="8"/>
      <c r="BJ80" s="8"/>
      <c r="BK80" s="8">
        <f>_xlfn.STDEV.S(I80:AU80)</f>
        <v>3.5</v>
      </c>
      <c r="BL80" s="1">
        <f>COUNT(AV80:BB80)</f>
        <v>1</v>
      </c>
    </row>
    <row r="81" spans="1:64" x14ac:dyDescent="0.25">
      <c r="A81" s="6" t="s">
        <v>32</v>
      </c>
      <c r="B81" s="2" t="s">
        <v>26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28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>
        <v>24</v>
      </c>
      <c r="AS81" s="7">
        <v>12</v>
      </c>
      <c r="AT81" s="7">
        <v>12</v>
      </c>
      <c r="AU81" s="7"/>
      <c r="AV81" s="8"/>
      <c r="AW81" s="8"/>
      <c r="AX81" s="8"/>
      <c r="AY81" s="8"/>
      <c r="AZ81" s="8"/>
      <c r="BA81" s="8"/>
      <c r="BB81" s="8">
        <f>AVERAGE(AQ81:AU81)</f>
        <v>16</v>
      </c>
      <c r="BC81" s="8">
        <f>AVERAGE(I81:AU81)</f>
        <v>16</v>
      </c>
      <c r="BD81" s="8"/>
      <c r="BE81" s="8"/>
      <c r="BF81" s="8"/>
      <c r="BG81" s="8"/>
      <c r="BH81" s="8"/>
      <c r="BI81" s="8"/>
      <c r="BJ81" s="8">
        <f>_xlfn.STDEV.S(AQ81:AU81)</f>
        <v>6.9282032302755088</v>
      </c>
      <c r="BK81" s="8">
        <f>_xlfn.STDEV.S(I81:AU81)</f>
        <v>6.9282032302755088</v>
      </c>
      <c r="BL81" s="1">
        <f>COUNT(AV81:BB81)</f>
        <v>1</v>
      </c>
    </row>
    <row r="82" spans="1:64" x14ac:dyDescent="0.25">
      <c r="A82" s="6" t="s">
        <v>86</v>
      </c>
      <c r="B82" s="2" t="s">
        <v>26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28</v>
      </c>
      <c r="H82" s="2" t="s">
        <v>28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>
        <v>7</v>
      </c>
      <c r="AL82" s="7">
        <v>8</v>
      </c>
      <c r="AM82" s="7">
        <v>8</v>
      </c>
      <c r="AN82" s="7">
        <v>10</v>
      </c>
      <c r="AO82" s="7">
        <v>9</v>
      </c>
      <c r="AP82" s="7">
        <v>7</v>
      </c>
      <c r="AQ82" s="7"/>
      <c r="AR82" s="7">
        <v>47</v>
      </c>
      <c r="AS82" s="7">
        <v>34</v>
      </c>
      <c r="AT82" s="7"/>
      <c r="AU82" s="7"/>
      <c r="AV82" s="8"/>
      <c r="AW82" s="8"/>
      <c r="AX82" s="8"/>
      <c r="AY82" s="8"/>
      <c r="AZ82" s="8"/>
      <c r="BA82" s="8">
        <f>AVERAGE(AK82:AP82)</f>
        <v>8.1666666666666661</v>
      </c>
      <c r="BB82" s="8">
        <f>AVERAGE(AQ82:AU82)</f>
        <v>40.5</v>
      </c>
      <c r="BC82" s="8">
        <f>AVERAGE(I82:AU82)</f>
        <v>16.25</v>
      </c>
      <c r="BD82" s="8"/>
      <c r="BE82" s="8"/>
      <c r="BF82" s="8"/>
      <c r="BG82" s="8"/>
      <c r="BH82" s="8"/>
      <c r="BI82" s="8">
        <f>_xlfn.STDEV.S(AK82:AP82)</f>
        <v>1.1690451944500104</v>
      </c>
      <c r="BJ82" s="8">
        <f>_xlfn.STDEV.S(AQ82:AU82)</f>
        <v>9.1923881554251174</v>
      </c>
      <c r="BK82" s="8">
        <f>_xlfn.STDEV.S(I82:AU82)</f>
        <v>15.397124035722664</v>
      </c>
      <c r="BL82" s="1">
        <f>COUNT(AV82:BB82)</f>
        <v>2</v>
      </c>
    </row>
    <row r="83" spans="1:64" x14ac:dyDescent="0.25">
      <c r="A83" s="6" t="s">
        <v>41</v>
      </c>
      <c r="B83" s="2" t="s">
        <v>26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28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>
        <v>21</v>
      </c>
      <c r="AS83" s="7">
        <v>16</v>
      </c>
      <c r="AT83" s="7">
        <v>13</v>
      </c>
      <c r="AU83" s="7"/>
      <c r="AV83" s="8"/>
      <c r="AW83" s="8"/>
      <c r="AX83" s="8"/>
      <c r="AY83" s="8"/>
      <c r="AZ83" s="8"/>
      <c r="BA83" s="8"/>
      <c r="BB83" s="8">
        <f>AVERAGE(AQ83:AU83)</f>
        <v>16.666666666666668</v>
      </c>
      <c r="BC83" s="8">
        <f>AVERAGE(I83:AU83)</f>
        <v>16.666666666666668</v>
      </c>
      <c r="BD83" s="8"/>
      <c r="BE83" s="8"/>
      <c r="BF83" s="8"/>
      <c r="BG83" s="8"/>
      <c r="BH83" s="8"/>
      <c r="BI83" s="8"/>
      <c r="BJ83" s="8">
        <f>_xlfn.STDEV.S(AQ83:AU83)</f>
        <v>4.0414518843273779</v>
      </c>
      <c r="BK83" s="8">
        <f>_xlfn.STDEV.S(I83:AU83)</f>
        <v>4.0414518843273779</v>
      </c>
      <c r="BL83" s="1">
        <f>COUNT(AV83:BB83)</f>
        <v>1</v>
      </c>
    </row>
    <row r="84" spans="1:64" x14ac:dyDescent="0.25">
      <c r="A84" s="6" t="s">
        <v>34</v>
      </c>
      <c r="B84" s="2" t="s">
        <v>26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28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>
        <v>15</v>
      </c>
      <c r="AS84" s="7">
        <v>28</v>
      </c>
      <c r="AT84" s="7">
        <v>15</v>
      </c>
      <c r="AU84" s="7">
        <v>10</v>
      </c>
      <c r="AV84" s="8"/>
      <c r="AW84" s="8"/>
      <c r="AX84" s="8"/>
      <c r="AY84" s="8"/>
      <c r="AZ84" s="8"/>
      <c r="BA84" s="8"/>
      <c r="BB84" s="8">
        <f>AVERAGE(AQ84:AU84)</f>
        <v>17</v>
      </c>
      <c r="BC84" s="8">
        <f>AVERAGE(I84:AU84)</f>
        <v>17</v>
      </c>
      <c r="BD84" s="8"/>
      <c r="BE84" s="8"/>
      <c r="BF84" s="8"/>
      <c r="BG84" s="8"/>
      <c r="BH84" s="8"/>
      <c r="BI84" s="8"/>
      <c r="BJ84" s="8">
        <f>_xlfn.STDEV.S(AQ84:AU84)</f>
        <v>7.7028133388608957</v>
      </c>
      <c r="BK84" s="8">
        <f>_xlfn.STDEV.S(I84:AU84)</f>
        <v>7.7028133388608957</v>
      </c>
      <c r="BL84" s="1">
        <f>COUNT(AV84:BB84)</f>
        <v>1</v>
      </c>
    </row>
    <row r="85" spans="1:64" x14ac:dyDescent="0.25">
      <c r="A85" s="6" t="s">
        <v>154</v>
      </c>
      <c r="B85" s="2" t="s">
        <v>26</v>
      </c>
      <c r="C85" s="2" t="s">
        <v>28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7"/>
      <c r="J85" s="7"/>
      <c r="K85" s="7"/>
      <c r="L85" s="7"/>
      <c r="M85" s="7">
        <v>17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8"/>
      <c r="AW85" s="8">
        <f>AVERAGE(L85:Q85)</f>
        <v>17</v>
      </c>
      <c r="AX85" s="8"/>
      <c r="AY85" s="8"/>
      <c r="AZ85" s="8"/>
      <c r="BA85" s="8"/>
      <c r="BB85" s="8"/>
      <c r="BC85" s="8">
        <f>AVERAGE(I85:AU85)</f>
        <v>17</v>
      </c>
      <c r="BD85" s="8"/>
      <c r="BE85" s="8"/>
      <c r="BF85" s="8"/>
      <c r="BG85" s="8"/>
      <c r="BH85" s="8"/>
      <c r="BI85" s="8"/>
      <c r="BJ85" s="8"/>
      <c r="BK85" s="8"/>
      <c r="BL85" s="1">
        <f>COUNT(AV85:BB85)</f>
        <v>1</v>
      </c>
    </row>
    <row r="86" spans="1:64" x14ac:dyDescent="0.25">
      <c r="A86" s="6" t="s">
        <v>110</v>
      </c>
      <c r="B86" s="2" t="s">
        <v>26</v>
      </c>
      <c r="C86" s="2" t="s">
        <v>26</v>
      </c>
      <c r="D86" s="2" t="s">
        <v>26</v>
      </c>
      <c r="E86" s="2" t="s">
        <v>26</v>
      </c>
      <c r="F86" s="2" t="s">
        <v>28</v>
      </c>
      <c r="G86" s="2" t="s">
        <v>28</v>
      </c>
      <c r="H86" s="2" t="s">
        <v>26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>
        <v>10</v>
      </c>
      <c r="AD86" s="7">
        <v>16</v>
      </c>
      <c r="AE86" s="7"/>
      <c r="AF86" s="7">
        <v>10</v>
      </c>
      <c r="AG86" s="7"/>
      <c r="AH86" s="7">
        <v>10</v>
      </c>
      <c r="AI86" s="7">
        <v>13</v>
      </c>
      <c r="AJ86" s="7"/>
      <c r="AK86" s="7"/>
      <c r="AL86" s="7"/>
      <c r="AM86" s="7"/>
      <c r="AN86" s="7">
        <v>44</v>
      </c>
      <c r="AO86" s="7"/>
      <c r="AP86" s="7"/>
      <c r="AQ86" s="7"/>
      <c r="AR86" s="7"/>
      <c r="AS86" s="7"/>
      <c r="AT86" s="7"/>
      <c r="AU86" s="7"/>
      <c r="AV86" s="8"/>
      <c r="AW86" s="8"/>
      <c r="AX86" s="8"/>
      <c r="AY86" s="8"/>
      <c r="AZ86" s="8">
        <f>AVERAGE(AC86:AJ86)</f>
        <v>11.8</v>
      </c>
      <c r="BA86" s="8">
        <f>AVERAGE(AK86:AP86)</f>
        <v>44</v>
      </c>
      <c r="BB86" s="8"/>
      <c r="BC86" s="8">
        <f>AVERAGE(I86:AU86)</f>
        <v>17.166666666666668</v>
      </c>
      <c r="BD86" s="8"/>
      <c r="BE86" s="8"/>
      <c r="BF86" s="8"/>
      <c r="BG86" s="8"/>
      <c r="BH86" s="8">
        <f>_xlfn.STDEV.S(AC86:AJ86)</f>
        <v>2.6832815729997455</v>
      </c>
      <c r="BI86" s="8"/>
      <c r="BJ86" s="8"/>
      <c r="BK86" s="8">
        <f>_xlfn.STDEV.S(I86:AU86)</f>
        <v>13.3628839202721</v>
      </c>
      <c r="BL86" s="1">
        <f>COUNT(AV86:BB86)</f>
        <v>2</v>
      </c>
    </row>
    <row r="87" spans="1:64" x14ac:dyDescent="0.25">
      <c r="A87" s="6" t="s">
        <v>107</v>
      </c>
      <c r="B87" s="2" t="s">
        <v>26</v>
      </c>
      <c r="C87" s="2" t="s">
        <v>26</v>
      </c>
      <c r="D87" s="2" t="s">
        <v>26</v>
      </c>
      <c r="E87" s="2" t="s">
        <v>26</v>
      </c>
      <c r="F87" s="2" t="s">
        <v>28</v>
      </c>
      <c r="G87" s="2" t="s">
        <v>28</v>
      </c>
      <c r="H87" s="2" t="s">
        <v>26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>
        <v>15</v>
      </c>
      <c r="AD87" s="7">
        <v>14</v>
      </c>
      <c r="AE87" s="7">
        <v>11</v>
      </c>
      <c r="AF87" s="7"/>
      <c r="AG87" s="7"/>
      <c r="AH87" s="7">
        <v>21</v>
      </c>
      <c r="AI87" s="7">
        <v>16</v>
      </c>
      <c r="AJ87" s="7"/>
      <c r="AK87" s="7"/>
      <c r="AL87" s="7"/>
      <c r="AM87" s="7"/>
      <c r="AN87" s="7">
        <v>27</v>
      </c>
      <c r="AO87" s="7"/>
      <c r="AP87" s="7"/>
      <c r="AQ87" s="7"/>
      <c r="AR87" s="7"/>
      <c r="AS87" s="7"/>
      <c r="AT87" s="7"/>
      <c r="AU87" s="7"/>
      <c r="AV87" s="8"/>
      <c r="AW87" s="8"/>
      <c r="AX87" s="8"/>
      <c r="AY87" s="8"/>
      <c r="AZ87" s="8">
        <f>AVERAGE(AC87:AJ87)</f>
        <v>15.4</v>
      </c>
      <c r="BA87" s="8">
        <f>AVERAGE(AK87:AP87)</f>
        <v>27</v>
      </c>
      <c r="BB87" s="8"/>
      <c r="BC87" s="8">
        <f>AVERAGE(I87:AU87)</f>
        <v>17.333333333333332</v>
      </c>
      <c r="BD87" s="8"/>
      <c r="BE87" s="8"/>
      <c r="BF87" s="8"/>
      <c r="BG87" s="8"/>
      <c r="BH87" s="8">
        <f>_xlfn.STDEV.S(AC87:AJ87)</f>
        <v>3.6469165057620954</v>
      </c>
      <c r="BI87" s="8"/>
      <c r="BJ87" s="8"/>
      <c r="BK87" s="8">
        <f>_xlfn.STDEV.S(I87:AU87)</f>
        <v>5.7503623074260855</v>
      </c>
      <c r="BL87" s="1">
        <f>COUNT(AV87:BB87)</f>
        <v>2</v>
      </c>
    </row>
    <row r="88" spans="1:64" x14ac:dyDescent="0.25">
      <c r="A88" s="6" t="s">
        <v>37</v>
      </c>
      <c r="B88" s="2" t="s">
        <v>26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28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>
        <v>19</v>
      </c>
      <c r="AS88" s="7">
        <v>17</v>
      </c>
      <c r="AT88" s="7">
        <v>17</v>
      </c>
      <c r="AU88" s="7"/>
      <c r="AV88" s="8"/>
      <c r="AW88" s="8"/>
      <c r="AX88" s="8"/>
      <c r="AY88" s="8"/>
      <c r="AZ88" s="8"/>
      <c r="BA88" s="8"/>
      <c r="BB88" s="8">
        <f>AVERAGE(AQ88:AU88)</f>
        <v>17.666666666666668</v>
      </c>
      <c r="BC88" s="8">
        <f>AVERAGE(I88:AU88)</f>
        <v>17.666666666666668</v>
      </c>
      <c r="BD88" s="8"/>
      <c r="BE88" s="8"/>
      <c r="BF88" s="8"/>
      <c r="BG88" s="8"/>
      <c r="BH88" s="8"/>
      <c r="BI88" s="8"/>
      <c r="BJ88" s="8">
        <f>_xlfn.STDEV.S(AQ88:AU88)</f>
        <v>1.1547005383792515</v>
      </c>
      <c r="BK88" s="8">
        <f>_xlfn.STDEV.S(I88:AU88)</f>
        <v>1.1547005383792515</v>
      </c>
      <c r="BL88" s="1">
        <f>COUNT(AV88:BB88)</f>
        <v>1</v>
      </c>
    </row>
    <row r="89" spans="1:64" x14ac:dyDescent="0.25">
      <c r="A89" s="6" t="s">
        <v>176</v>
      </c>
      <c r="B89" s="2" t="s">
        <v>26</v>
      </c>
      <c r="C89" s="2" t="s">
        <v>28</v>
      </c>
      <c r="D89" s="2" t="s">
        <v>28</v>
      </c>
      <c r="E89" s="2" t="s">
        <v>26</v>
      </c>
      <c r="F89" s="2" t="s">
        <v>26</v>
      </c>
      <c r="G89" s="2" t="s">
        <v>26</v>
      </c>
      <c r="H89" s="2" t="s">
        <v>26</v>
      </c>
      <c r="I89" s="7"/>
      <c r="J89" s="7"/>
      <c r="K89" s="7"/>
      <c r="L89" s="7"/>
      <c r="M89" s="7">
        <v>70</v>
      </c>
      <c r="N89" s="7"/>
      <c r="O89" s="7"/>
      <c r="P89" s="7"/>
      <c r="Q89" s="7"/>
      <c r="R89" s="7">
        <v>10</v>
      </c>
      <c r="S89" s="7"/>
      <c r="T89" s="7">
        <v>7</v>
      </c>
      <c r="U89" s="7">
        <v>5</v>
      </c>
      <c r="V89" s="7">
        <v>5</v>
      </c>
      <c r="W89" s="7">
        <v>10</v>
      </c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8"/>
      <c r="AW89" s="8">
        <f>AVERAGE(L89:Q89)</f>
        <v>70</v>
      </c>
      <c r="AX89" s="8">
        <f>AVERAGE(R89:W89)</f>
        <v>7.4</v>
      </c>
      <c r="AY89" s="8"/>
      <c r="AZ89" s="8"/>
      <c r="BA89" s="8"/>
      <c r="BB89" s="8"/>
      <c r="BC89" s="8">
        <f>AVERAGE(I89:AU89)</f>
        <v>17.833333333333332</v>
      </c>
      <c r="BD89" s="8"/>
      <c r="BE89" s="8"/>
      <c r="BF89" s="8">
        <f>_xlfn.STDEV.S(R89:W89)</f>
        <v>2.5099800796022262</v>
      </c>
      <c r="BG89" s="8"/>
      <c r="BH89" s="8"/>
      <c r="BI89" s="8"/>
      <c r="BJ89" s="8"/>
      <c r="BK89" s="8">
        <f>_xlfn.STDEV.S(I89:AU89)</f>
        <v>25.654759142636024</v>
      </c>
      <c r="BL89" s="1">
        <f>COUNT(AV89:BB89)</f>
        <v>2</v>
      </c>
    </row>
    <row r="90" spans="1:64" x14ac:dyDescent="0.25">
      <c r="A90" s="6" t="s">
        <v>130</v>
      </c>
      <c r="B90" s="2" t="s">
        <v>26</v>
      </c>
      <c r="C90" s="2" t="s">
        <v>26</v>
      </c>
      <c r="D90" s="2" t="s">
        <v>26</v>
      </c>
      <c r="E90" s="2" t="s">
        <v>28</v>
      </c>
      <c r="F90" s="2" t="s">
        <v>26</v>
      </c>
      <c r="G90" s="2" t="s">
        <v>26</v>
      </c>
      <c r="H90" s="2" t="s">
        <v>26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>
        <v>18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8"/>
      <c r="AW90" s="8"/>
      <c r="AX90" s="8"/>
      <c r="AY90" s="8">
        <f>AVERAGE(X90:AB90)</f>
        <v>18</v>
      </c>
      <c r="AZ90" s="8"/>
      <c r="BA90" s="8"/>
      <c r="BB90" s="8"/>
      <c r="BC90" s="8">
        <f>AVERAGE(I90:AU90)</f>
        <v>18</v>
      </c>
      <c r="BD90" s="8"/>
      <c r="BE90" s="8"/>
      <c r="BF90" s="8"/>
      <c r="BG90" s="8"/>
      <c r="BH90" s="8"/>
      <c r="BI90" s="8"/>
      <c r="BJ90" s="8"/>
      <c r="BK90" s="8"/>
      <c r="BL90" s="1">
        <f>COUNT(AV90:BB90)</f>
        <v>1</v>
      </c>
    </row>
    <row r="91" spans="1:64" x14ac:dyDescent="0.25">
      <c r="A91" s="6" t="s">
        <v>29</v>
      </c>
      <c r="B91" s="2" t="s">
        <v>26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28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>
        <v>13</v>
      </c>
      <c r="AS91" s="7">
        <v>32</v>
      </c>
      <c r="AT91" s="7">
        <v>10</v>
      </c>
      <c r="AU91" s="7"/>
      <c r="AV91" s="8"/>
      <c r="AW91" s="8"/>
      <c r="AX91" s="8"/>
      <c r="AY91" s="8"/>
      <c r="AZ91" s="8"/>
      <c r="BA91" s="8"/>
      <c r="BB91" s="8">
        <f>AVERAGE(AQ91:AU91)</f>
        <v>18.333333333333332</v>
      </c>
      <c r="BC91" s="8">
        <f>AVERAGE(I91:AU91)</f>
        <v>18.333333333333332</v>
      </c>
      <c r="BD91" s="8"/>
      <c r="BE91" s="8"/>
      <c r="BF91" s="8"/>
      <c r="BG91" s="8"/>
      <c r="BH91" s="8"/>
      <c r="BI91" s="8"/>
      <c r="BJ91" s="8">
        <f>_xlfn.STDEV.S(AQ91:AU91)</f>
        <v>11.930353445448853</v>
      </c>
      <c r="BK91" s="8">
        <f>_xlfn.STDEV.S(I91:AU91)</f>
        <v>11.930353445448853</v>
      </c>
      <c r="BL91" s="1">
        <f>COUNT(AV91:BB91)</f>
        <v>1</v>
      </c>
    </row>
    <row r="92" spans="1:64" x14ac:dyDescent="0.25">
      <c r="A92" s="6" t="s">
        <v>104</v>
      </c>
      <c r="B92" s="2" t="s">
        <v>26</v>
      </c>
      <c r="C92" s="2" t="s">
        <v>26</v>
      </c>
      <c r="D92" s="2" t="s">
        <v>26</v>
      </c>
      <c r="E92" s="2" t="s">
        <v>26</v>
      </c>
      <c r="F92" s="2" t="s">
        <v>28</v>
      </c>
      <c r="G92" s="2" t="s">
        <v>26</v>
      </c>
      <c r="H92" s="2" t="s">
        <v>26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>
        <v>17</v>
      </c>
      <c r="AE92" s="7"/>
      <c r="AF92" s="7"/>
      <c r="AG92" s="7"/>
      <c r="AH92" s="7">
        <v>19</v>
      </c>
      <c r="AI92" s="7">
        <v>19</v>
      </c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8"/>
      <c r="AW92" s="8"/>
      <c r="AX92" s="8"/>
      <c r="AY92" s="8"/>
      <c r="AZ92" s="8">
        <f>AVERAGE(AC92:AJ92)</f>
        <v>18.333333333333332</v>
      </c>
      <c r="BA92" s="8"/>
      <c r="BB92" s="8"/>
      <c r="BC92" s="8">
        <f>AVERAGE(I92:AU92)</f>
        <v>18.333333333333332</v>
      </c>
      <c r="BD92" s="8"/>
      <c r="BE92" s="8"/>
      <c r="BF92" s="8"/>
      <c r="BG92" s="8"/>
      <c r="BH92" s="8">
        <f>_xlfn.STDEV.S(AC92:AJ92)</f>
        <v>1.1547005383792515</v>
      </c>
      <c r="BI92" s="8"/>
      <c r="BJ92" s="8"/>
      <c r="BK92" s="8">
        <f>_xlfn.STDEV.S(I92:AU92)</f>
        <v>1.1547005383792515</v>
      </c>
      <c r="BL92" s="1">
        <f>COUNT(AV92:BB92)</f>
        <v>1</v>
      </c>
    </row>
    <row r="93" spans="1:64" x14ac:dyDescent="0.25">
      <c r="A93" s="6" t="s">
        <v>73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28</v>
      </c>
      <c r="H93" s="2" t="s">
        <v>28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>
        <v>14</v>
      </c>
      <c r="AM93" s="7"/>
      <c r="AN93" s="7">
        <v>31</v>
      </c>
      <c r="AO93" s="7">
        <v>18</v>
      </c>
      <c r="AP93" s="7">
        <v>12</v>
      </c>
      <c r="AQ93" s="7"/>
      <c r="AR93" s="7">
        <v>18</v>
      </c>
      <c r="AS93" s="7">
        <v>18</v>
      </c>
      <c r="AT93" s="7"/>
      <c r="AU93" s="7"/>
      <c r="AV93" s="8"/>
      <c r="AW93" s="8"/>
      <c r="AX93" s="8"/>
      <c r="AY93" s="8"/>
      <c r="AZ93" s="8"/>
      <c r="BA93" s="8">
        <f>AVERAGE(AK93:AP93)</f>
        <v>18.75</v>
      </c>
      <c r="BB93" s="8">
        <f>AVERAGE(AQ93:AU93)</f>
        <v>18</v>
      </c>
      <c r="BC93" s="8">
        <f>AVERAGE(I93:AU93)</f>
        <v>18.5</v>
      </c>
      <c r="BD93" s="8"/>
      <c r="BE93" s="8"/>
      <c r="BF93" s="8"/>
      <c r="BG93" s="8"/>
      <c r="BH93" s="8"/>
      <c r="BI93" s="8">
        <f>_xlfn.STDEV.S(AK93:AP93)</f>
        <v>8.5391256382996659</v>
      </c>
      <c r="BJ93" s="8">
        <f>_xlfn.STDEV.S(AQ93:AU93)</f>
        <v>0</v>
      </c>
      <c r="BK93" s="8">
        <f>_xlfn.STDEV.S(I93:AU93)</f>
        <v>6.6257075093909785</v>
      </c>
      <c r="BL93" s="1">
        <f>COUNT(AV93:BB93)</f>
        <v>2</v>
      </c>
    </row>
    <row r="94" spans="1:64" x14ac:dyDescent="0.25">
      <c r="A94" s="6" t="s">
        <v>97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28</v>
      </c>
      <c r="G94" s="2" t="s">
        <v>26</v>
      </c>
      <c r="H94" s="2" t="s">
        <v>26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>
        <v>22</v>
      </c>
      <c r="AE94" s="7"/>
      <c r="AF94" s="7"/>
      <c r="AG94" s="7"/>
      <c r="AH94" s="7">
        <v>15</v>
      </c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8"/>
      <c r="AW94" s="8"/>
      <c r="AX94" s="8"/>
      <c r="AY94" s="8"/>
      <c r="AZ94" s="8">
        <f>AVERAGE(AC94:AJ94)</f>
        <v>18.5</v>
      </c>
      <c r="BA94" s="8"/>
      <c r="BB94" s="8"/>
      <c r="BC94" s="8">
        <f>AVERAGE(I94:AU94)</f>
        <v>18.5</v>
      </c>
      <c r="BD94" s="8"/>
      <c r="BE94" s="8"/>
      <c r="BF94" s="8"/>
      <c r="BG94" s="8"/>
      <c r="BH94" s="8">
        <f>_xlfn.STDEV.S(AC94:AJ94)</f>
        <v>4.9497474683058327</v>
      </c>
      <c r="BI94" s="8"/>
      <c r="BJ94" s="8"/>
      <c r="BK94" s="8">
        <f>_xlfn.STDEV.S(I94:AU94)</f>
        <v>4.9497474683058327</v>
      </c>
      <c r="BL94" s="1">
        <f>COUNT(AV94:BB94)</f>
        <v>1</v>
      </c>
    </row>
    <row r="95" spans="1:64" x14ac:dyDescent="0.25">
      <c r="A95" s="6" t="s">
        <v>122</v>
      </c>
      <c r="B95" s="2" t="s">
        <v>26</v>
      </c>
      <c r="C95" s="2" t="s">
        <v>26</v>
      </c>
      <c r="D95" s="2" t="s">
        <v>26</v>
      </c>
      <c r="E95" s="2" t="s">
        <v>28</v>
      </c>
      <c r="F95" s="2" t="s">
        <v>26</v>
      </c>
      <c r="G95" s="2" t="s">
        <v>26</v>
      </c>
      <c r="H95" s="2" t="s">
        <v>26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>
        <v>20</v>
      </c>
      <c r="Z95" s="7"/>
      <c r="AA95" s="7">
        <v>17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8"/>
      <c r="AW95" s="8"/>
      <c r="AX95" s="8"/>
      <c r="AY95" s="8">
        <f>AVERAGE(X95:AB95)</f>
        <v>18.5</v>
      </c>
      <c r="AZ95" s="8"/>
      <c r="BA95" s="8"/>
      <c r="BB95" s="8"/>
      <c r="BC95" s="8">
        <f>AVERAGE(I95:AU95)</f>
        <v>18.5</v>
      </c>
      <c r="BD95" s="8"/>
      <c r="BE95" s="8"/>
      <c r="BF95" s="8"/>
      <c r="BG95" s="8">
        <f>_xlfn.STDEV.S(X95:AB95)</f>
        <v>2.1213203435596424</v>
      </c>
      <c r="BH95" s="8"/>
      <c r="BI95" s="8"/>
      <c r="BJ95" s="8"/>
      <c r="BK95" s="8">
        <f>_xlfn.STDEV.S(I95:AU95)</f>
        <v>2.1213203435596424</v>
      </c>
      <c r="BL95" s="1">
        <f>COUNT(AV95:BB95)</f>
        <v>1</v>
      </c>
    </row>
    <row r="96" spans="1:64" x14ac:dyDescent="0.25">
      <c r="A96" s="6" t="s">
        <v>99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28</v>
      </c>
      <c r="G96" s="2" t="s">
        <v>26</v>
      </c>
      <c r="H96" s="2" t="s">
        <v>26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>
        <v>20</v>
      </c>
      <c r="AE96" s="7"/>
      <c r="AF96" s="7"/>
      <c r="AG96" s="7"/>
      <c r="AH96" s="7">
        <v>20</v>
      </c>
      <c r="AI96" s="7">
        <v>18</v>
      </c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8"/>
      <c r="AW96" s="8"/>
      <c r="AX96" s="8"/>
      <c r="AY96" s="8"/>
      <c r="AZ96" s="8">
        <f>AVERAGE(AC96:AJ96)</f>
        <v>19.333333333333332</v>
      </c>
      <c r="BA96" s="8"/>
      <c r="BB96" s="8"/>
      <c r="BC96" s="8">
        <f>AVERAGE(I96:AU96)</f>
        <v>19.333333333333332</v>
      </c>
      <c r="BD96" s="8"/>
      <c r="BE96" s="8"/>
      <c r="BF96" s="8"/>
      <c r="BG96" s="8"/>
      <c r="BH96" s="8">
        <f>_xlfn.STDEV.S(AC96:AJ96)</f>
        <v>1.1547005383792515</v>
      </c>
      <c r="BI96" s="8"/>
      <c r="BJ96" s="8"/>
      <c r="BK96" s="8">
        <f>_xlfn.STDEV.S(I96:AU96)</f>
        <v>1.1547005383792515</v>
      </c>
      <c r="BL96" s="1">
        <f>COUNT(AV96:BB96)</f>
        <v>1</v>
      </c>
    </row>
    <row r="97" spans="1:64" x14ac:dyDescent="0.25">
      <c r="A97" s="6" t="s">
        <v>66</v>
      </c>
      <c r="B97" s="2" t="s">
        <v>26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28</v>
      </c>
      <c r="H97" s="2" t="s">
        <v>26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>
        <v>15</v>
      </c>
      <c r="AM97" s="7"/>
      <c r="AN97" s="7">
        <v>20</v>
      </c>
      <c r="AO97" s="7">
        <v>20</v>
      </c>
      <c r="AP97" s="7">
        <v>25</v>
      </c>
      <c r="AQ97" s="7"/>
      <c r="AR97" s="7"/>
      <c r="AS97" s="7"/>
      <c r="AT97" s="7"/>
      <c r="AU97" s="7"/>
      <c r="AV97" s="8"/>
      <c r="AW97" s="8"/>
      <c r="AX97" s="8"/>
      <c r="AY97" s="8"/>
      <c r="AZ97" s="8"/>
      <c r="BA97" s="8">
        <f>AVERAGE(AK97:AP97)</f>
        <v>20</v>
      </c>
      <c r="BB97" s="8"/>
      <c r="BC97" s="8">
        <f>AVERAGE(I97:AU97)</f>
        <v>20</v>
      </c>
      <c r="BD97" s="8"/>
      <c r="BE97" s="8"/>
      <c r="BF97" s="8"/>
      <c r="BG97" s="8"/>
      <c r="BH97" s="8"/>
      <c r="BI97" s="8">
        <f>_xlfn.STDEV.S(AK97:AP97)</f>
        <v>4.0824829046386304</v>
      </c>
      <c r="BJ97" s="8"/>
      <c r="BK97" s="8">
        <f>_xlfn.STDEV.S(I97:AU97)</f>
        <v>4.0824829046386304</v>
      </c>
      <c r="BL97" s="1">
        <f>COUNT(AV97:BB97)</f>
        <v>1</v>
      </c>
    </row>
    <row r="98" spans="1:64" x14ac:dyDescent="0.25">
      <c r="A98" s="6" t="s">
        <v>84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28</v>
      </c>
      <c r="H98" s="2" t="s">
        <v>28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>
        <v>21</v>
      </c>
      <c r="AM98" s="7"/>
      <c r="AN98" s="7">
        <v>22</v>
      </c>
      <c r="AO98" s="7"/>
      <c r="AP98" s="7">
        <v>16</v>
      </c>
      <c r="AQ98" s="7"/>
      <c r="AR98" s="7">
        <v>23</v>
      </c>
      <c r="AS98" s="7">
        <v>19</v>
      </c>
      <c r="AT98" s="7"/>
      <c r="AU98" s="7"/>
      <c r="AV98" s="8"/>
      <c r="AW98" s="8"/>
      <c r="AX98" s="8"/>
      <c r="AY98" s="8"/>
      <c r="AZ98" s="8"/>
      <c r="BA98" s="8">
        <f>AVERAGE(AK98:AP98)</f>
        <v>19.666666666666668</v>
      </c>
      <c r="BB98" s="8">
        <f>AVERAGE(AQ98:AU98)</f>
        <v>21</v>
      </c>
      <c r="BC98" s="8">
        <f>AVERAGE(I98:AU98)</f>
        <v>20.2</v>
      </c>
      <c r="BD98" s="8"/>
      <c r="BE98" s="8"/>
      <c r="BF98" s="8"/>
      <c r="BG98" s="8"/>
      <c r="BH98" s="8"/>
      <c r="BI98" s="8">
        <f>_xlfn.STDEV.S(AK98:AP98)</f>
        <v>3.2145502536643242</v>
      </c>
      <c r="BJ98" s="8">
        <f>_xlfn.STDEV.S(AQ98:AU98)</f>
        <v>2.8284271247461903</v>
      </c>
      <c r="BK98" s="8">
        <f>_xlfn.STDEV.S(I98:AU98)</f>
        <v>2.7748873851023195</v>
      </c>
      <c r="BL98" s="1">
        <f>COUNT(AV98:BB98)</f>
        <v>2</v>
      </c>
    </row>
    <row r="99" spans="1:64" x14ac:dyDescent="0.25">
      <c r="A99" s="6" t="s">
        <v>155</v>
      </c>
      <c r="B99" s="2" t="s">
        <v>26</v>
      </c>
      <c r="C99" s="2" t="s">
        <v>28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7"/>
      <c r="J99" s="7"/>
      <c r="K99" s="7"/>
      <c r="L99" s="7"/>
      <c r="M99" s="7">
        <v>21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8"/>
      <c r="AW99" s="8">
        <f>AVERAGE(L99:Q99)</f>
        <v>21</v>
      </c>
      <c r="AX99" s="8"/>
      <c r="AY99" s="8"/>
      <c r="AZ99" s="8"/>
      <c r="BA99" s="8"/>
      <c r="BB99" s="8"/>
      <c r="BC99" s="8">
        <f>AVERAGE(I99:AU99)</f>
        <v>21</v>
      </c>
      <c r="BD99" s="8"/>
      <c r="BE99" s="8"/>
      <c r="BF99" s="8"/>
      <c r="BG99" s="8"/>
      <c r="BH99" s="8"/>
      <c r="BI99" s="8"/>
      <c r="BJ99" s="8"/>
      <c r="BK99" s="8"/>
      <c r="BL99" s="1">
        <f>COUNT(AV99:BB99)</f>
        <v>1</v>
      </c>
    </row>
    <row r="100" spans="1:64" x14ac:dyDescent="0.25">
      <c r="A100" s="6" t="s">
        <v>111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28</v>
      </c>
      <c r="G100" s="2" t="s">
        <v>28</v>
      </c>
      <c r="H100" s="2" t="s">
        <v>26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>
        <v>13</v>
      </c>
      <c r="AD100" s="7">
        <v>19</v>
      </c>
      <c r="AE100" s="7"/>
      <c r="AF100" s="7"/>
      <c r="AG100" s="7"/>
      <c r="AH100" s="7">
        <v>16</v>
      </c>
      <c r="AI100" s="7">
        <v>21</v>
      </c>
      <c r="AJ100" s="7"/>
      <c r="AK100" s="7"/>
      <c r="AL100" s="7"/>
      <c r="AM100" s="7"/>
      <c r="AN100" s="7">
        <v>37</v>
      </c>
      <c r="AO100" s="7"/>
      <c r="AP100" s="7"/>
      <c r="AQ100" s="7"/>
      <c r="AR100" s="7"/>
      <c r="AS100" s="7"/>
      <c r="AT100" s="7"/>
      <c r="AU100" s="7"/>
      <c r="AV100" s="8"/>
      <c r="AW100" s="8"/>
      <c r="AX100" s="8"/>
      <c r="AY100" s="8"/>
      <c r="AZ100" s="8">
        <f>AVERAGE(AC100:AJ100)</f>
        <v>17.25</v>
      </c>
      <c r="BA100" s="8">
        <f>AVERAGE(AK100:AP100)</f>
        <v>37</v>
      </c>
      <c r="BB100" s="8"/>
      <c r="BC100" s="8">
        <f>AVERAGE(I100:AU100)</f>
        <v>21.2</v>
      </c>
      <c r="BD100" s="8"/>
      <c r="BE100" s="8"/>
      <c r="BF100" s="8"/>
      <c r="BG100" s="8"/>
      <c r="BH100" s="8">
        <f>_xlfn.STDEV.S(AC100:AJ100)</f>
        <v>3.5</v>
      </c>
      <c r="BI100" s="8"/>
      <c r="BJ100" s="8"/>
      <c r="BK100" s="8">
        <f>_xlfn.STDEV.S(I100:AU100)</f>
        <v>9.3380940239430039</v>
      </c>
      <c r="BL100" s="1">
        <f>COUNT(AV100:BB100)</f>
        <v>2</v>
      </c>
    </row>
    <row r="101" spans="1:64" x14ac:dyDescent="0.25">
      <c r="A101" s="6" t="s">
        <v>54</v>
      </c>
      <c r="B101" s="2" t="s">
        <v>26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28</v>
      </c>
      <c r="H101" s="2" t="s">
        <v>26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>
        <v>18</v>
      </c>
      <c r="AM101" s="7"/>
      <c r="AN101" s="7">
        <v>30</v>
      </c>
      <c r="AO101" s="7">
        <v>17</v>
      </c>
      <c r="AP101" s="7">
        <v>20</v>
      </c>
      <c r="AQ101" s="7"/>
      <c r="AR101" s="7"/>
      <c r="AS101" s="7"/>
      <c r="AT101" s="7"/>
      <c r="AU101" s="7"/>
      <c r="AV101" s="8"/>
      <c r="AW101" s="8"/>
      <c r="AX101" s="8"/>
      <c r="AY101" s="8"/>
      <c r="AZ101" s="8"/>
      <c r="BA101" s="8">
        <f>AVERAGE(AK101:AP101)</f>
        <v>21.25</v>
      </c>
      <c r="BB101" s="8"/>
      <c r="BC101" s="8">
        <f>AVERAGE(I101:AU101)</f>
        <v>21.25</v>
      </c>
      <c r="BD101" s="8"/>
      <c r="BE101" s="8"/>
      <c r="BF101" s="8"/>
      <c r="BG101" s="8"/>
      <c r="BH101" s="8"/>
      <c r="BI101" s="8">
        <f>_xlfn.STDEV.S(AK101:AP101)</f>
        <v>5.9651767227244274</v>
      </c>
      <c r="BJ101" s="8"/>
      <c r="BK101" s="8">
        <f>_xlfn.STDEV.S(I101:AU101)</f>
        <v>5.9651767227244274</v>
      </c>
      <c r="BL101" s="1">
        <f>COUNT(AV101:BB101)</f>
        <v>1</v>
      </c>
    </row>
    <row r="102" spans="1:64" x14ac:dyDescent="0.25">
      <c r="A102" s="6" t="s">
        <v>89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28</v>
      </c>
      <c r="G102" s="2" t="s">
        <v>26</v>
      </c>
      <c r="H102" s="2" t="s">
        <v>26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>
        <v>23</v>
      </c>
      <c r="AE102" s="7"/>
      <c r="AF102" s="7"/>
      <c r="AG102" s="7"/>
      <c r="AH102" s="7">
        <v>26</v>
      </c>
      <c r="AI102" s="7">
        <v>15</v>
      </c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8"/>
      <c r="AW102" s="8"/>
      <c r="AX102" s="8"/>
      <c r="AY102" s="8"/>
      <c r="AZ102" s="8">
        <f>AVERAGE(AC102:AJ102)</f>
        <v>21.333333333333332</v>
      </c>
      <c r="BA102" s="8"/>
      <c r="BB102" s="8"/>
      <c r="BC102" s="8">
        <f>AVERAGE(I102:AU102)</f>
        <v>21.333333333333332</v>
      </c>
      <c r="BD102" s="8"/>
      <c r="BE102" s="8"/>
      <c r="BF102" s="8"/>
      <c r="BG102" s="8"/>
      <c r="BH102" s="8">
        <f>_xlfn.STDEV.S(AC102:AJ102)</f>
        <v>5.6862407030773303</v>
      </c>
      <c r="BI102" s="8"/>
      <c r="BJ102" s="8"/>
      <c r="BK102" s="8">
        <f>_xlfn.STDEV.S(I102:AU102)</f>
        <v>5.6862407030773303</v>
      </c>
      <c r="BL102" s="1">
        <f>COUNT(AV102:BB102)</f>
        <v>1</v>
      </c>
    </row>
    <row r="103" spans="1:64" x14ac:dyDescent="0.25">
      <c r="A103" s="1" t="s">
        <v>115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28</v>
      </c>
      <c r="G103" s="2" t="s">
        <v>28</v>
      </c>
      <c r="H103" s="2" t="s">
        <v>26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>
        <v>21</v>
      </c>
      <c r="AE103" s="7">
        <v>12</v>
      </c>
      <c r="AF103" s="7"/>
      <c r="AG103" s="7"/>
      <c r="AH103" s="7">
        <v>17</v>
      </c>
      <c r="AI103" s="7">
        <v>23</v>
      </c>
      <c r="AJ103" s="7"/>
      <c r="AK103" s="7"/>
      <c r="AL103" s="7"/>
      <c r="AM103" s="7"/>
      <c r="AN103" s="7">
        <v>35</v>
      </c>
      <c r="AO103" s="7"/>
      <c r="AP103" s="7"/>
      <c r="AQ103" s="7"/>
      <c r="AR103" s="7"/>
      <c r="AS103" s="7"/>
      <c r="AT103" s="7"/>
      <c r="AU103" s="7"/>
      <c r="AV103" s="8"/>
      <c r="AW103" s="8"/>
      <c r="AX103" s="8"/>
      <c r="AY103" s="8"/>
      <c r="AZ103" s="8">
        <f>AVERAGE(AC103:AJ103)</f>
        <v>18.25</v>
      </c>
      <c r="BA103" s="8">
        <f>AVERAGE(AK103:AP103)</f>
        <v>35</v>
      </c>
      <c r="BB103" s="8"/>
      <c r="BC103" s="8">
        <f>AVERAGE(I103:AU103)</f>
        <v>21.6</v>
      </c>
      <c r="BD103" s="8"/>
      <c r="BE103" s="8"/>
      <c r="BF103" s="8"/>
      <c r="BG103" s="8"/>
      <c r="BH103" s="8">
        <f>_xlfn.STDEV.S(AC103:AJ103)</f>
        <v>4.8562674281111553</v>
      </c>
      <c r="BI103" s="8"/>
      <c r="BJ103" s="8"/>
      <c r="BK103" s="8">
        <f>_xlfn.STDEV.S(I103:AU103)</f>
        <v>8.5906926379658088</v>
      </c>
      <c r="BL103" s="1">
        <f>COUNT(AV103:BB103)</f>
        <v>2</v>
      </c>
    </row>
    <row r="104" spans="1:64" x14ac:dyDescent="0.25">
      <c r="A104" s="6" t="s">
        <v>58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28</v>
      </c>
      <c r="H104" s="2" t="s">
        <v>26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>
        <v>13</v>
      </c>
      <c r="AM104" s="7"/>
      <c r="AN104" s="7">
        <v>15</v>
      </c>
      <c r="AO104" s="7">
        <v>11</v>
      </c>
      <c r="AP104" s="7">
        <v>11</v>
      </c>
      <c r="AQ104" s="7"/>
      <c r="AR104" s="7">
        <v>43</v>
      </c>
      <c r="AS104" s="7">
        <v>38</v>
      </c>
      <c r="AT104" s="7"/>
      <c r="AU104" s="7"/>
      <c r="AV104" s="8"/>
      <c r="AW104" s="8"/>
      <c r="AX104" s="8"/>
      <c r="AY104" s="8"/>
      <c r="AZ104" s="8"/>
      <c r="BA104" s="8">
        <f>AVERAGE(AK104:AP104)</f>
        <v>12.5</v>
      </c>
      <c r="BB104" s="8">
        <f>AVERAGE(AQ104:AU104)</f>
        <v>40.5</v>
      </c>
      <c r="BC104" s="8">
        <f>AVERAGE(I104:AU104)</f>
        <v>21.833333333333332</v>
      </c>
      <c r="BD104" s="8"/>
      <c r="BE104" s="8"/>
      <c r="BF104" s="8"/>
      <c r="BG104" s="8"/>
      <c r="BH104" s="8"/>
      <c r="BI104" s="8">
        <f>_xlfn.STDEV.S(AK104:AP104)</f>
        <v>1.9148542155126762</v>
      </c>
      <c r="BJ104" s="8">
        <f>_xlfn.STDEV.S(AQ104:AU104)</f>
        <v>3.5355339059327378</v>
      </c>
      <c r="BK104" s="8">
        <f>_xlfn.STDEV.S(I104:AU104)</f>
        <v>14.620761494076385</v>
      </c>
      <c r="BL104" s="1">
        <f>COUNT(AV104:BB104)</f>
        <v>2</v>
      </c>
    </row>
    <row r="105" spans="1:64" x14ac:dyDescent="0.25">
      <c r="A105" s="6" t="s">
        <v>124</v>
      </c>
      <c r="B105" s="2" t="s">
        <v>26</v>
      </c>
      <c r="C105" s="2" t="s">
        <v>26</v>
      </c>
      <c r="D105" s="2" t="s">
        <v>26</v>
      </c>
      <c r="E105" s="2" t="s">
        <v>28</v>
      </c>
      <c r="F105" s="2" t="s">
        <v>26</v>
      </c>
      <c r="G105" s="2" t="s">
        <v>26</v>
      </c>
      <c r="H105" s="2" t="s">
        <v>26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>
        <v>16</v>
      </c>
      <c r="Z105" s="7"/>
      <c r="AA105" s="7">
        <v>29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8"/>
      <c r="AW105" s="8"/>
      <c r="AX105" s="8"/>
      <c r="AY105" s="8">
        <f>AVERAGE(X105:AB105)</f>
        <v>22.5</v>
      </c>
      <c r="AZ105" s="8"/>
      <c r="BA105" s="8"/>
      <c r="BB105" s="8"/>
      <c r="BC105" s="8">
        <f>AVERAGE(I105:AU105)</f>
        <v>22.5</v>
      </c>
      <c r="BD105" s="8"/>
      <c r="BE105" s="8"/>
      <c r="BF105" s="8"/>
      <c r="BG105" s="8">
        <f>_xlfn.STDEV.S(X105:AB105)</f>
        <v>9.1923881554251174</v>
      </c>
      <c r="BH105" s="8"/>
      <c r="BI105" s="8"/>
      <c r="BJ105" s="8"/>
      <c r="BK105" s="8">
        <f>_xlfn.STDEV.S(I105:AU105)</f>
        <v>9.1923881554251174</v>
      </c>
      <c r="BL105" s="1">
        <f>COUNT(AV105:BB105)</f>
        <v>1</v>
      </c>
    </row>
    <row r="106" spans="1:64" x14ac:dyDescent="0.25">
      <c r="A106" s="6" t="s">
        <v>43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28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>
        <v>26</v>
      </c>
      <c r="AS106" s="7">
        <v>24</v>
      </c>
      <c r="AT106" s="7">
        <v>18</v>
      </c>
      <c r="AU106" s="7"/>
      <c r="AV106" s="8"/>
      <c r="AW106" s="8"/>
      <c r="AX106" s="8"/>
      <c r="AY106" s="8"/>
      <c r="AZ106" s="8"/>
      <c r="BA106" s="8"/>
      <c r="BB106" s="8">
        <f>AVERAGE(AQ106:AU106)</f>
        <v>22.666666666666668</v>
      </c>
      <c r="BC106" s="8">
        <f>AVERAGE(I106:AU106)</f>
        <v>22.666666666666668</v>
      </c>
      <c r="BD106" s="8"/>
      <c r="BE106" s="8"/>
      <c r="BF106" s="8"/>
      <c r="BG106" s="8"/>
      <c r="BH106" s="8"/>
      <c r="BI106" s="8"/>
      <c r="BJ106" s="8">
        <f>_xlfn.STDEV.S(AQ106:AU106)</f>
        <v>4.1633319989322697</v>
      </c>
      <c r="BK106" s="8">
        <f>_xlfn.STDEV.S(I106:AU106)</f>
        <v>4.1633319989322697</v>
      </c>
      <c r="BL106" s="1">
        <f>COUNT(AV106:BB106)</f>
        <v>1</v>
      </c>
    </row>
    <row r="107" spans="1:64" x14ac:dyDescent="0.25">
      <c r="A107" s="6" t="s">
        <v>55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28</v>
      </c>
      <c r="H107" s="2" t="s">
        <v>26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>
        <v>23</v>
      </c>
      <c r="AQ107" s="7"/>
      <c r="AR107" s="7"/>
      <c r="AS107" s="7"/>
      <c r="AT107" s="7"/>
      <c r="AU107" s="7"/>
      <c r="AV107" s="8"/>
      <c r="AW107" s="8"/>
      <c r="AX107" s="8"/>
      <c r="AY107" s="8"/>
      <c r="AZ107" s="8"/>
      <c r="BA107" s="8">
        <f>AVERAGE(AK107:AP107)</f>
        <v>23</v>
      </c>
      <c r="BB107" s="8"/>
      <c r="BC107" s="8">
        <f>AVERAGE(I107:AU107)</f>
        <v>23</v>
      </c>
      <c r="BD107" s="8"/>
      <c r="BE107" s="8"/>
      <c r="BF107" s="8"/>
      <c r="BG107" s="8"/>
      <c r="BH107" s="8"/>
      <c r="BI107" s="8"/>
      <c r="BJ107" s="8"/>
      <c r="BK107" s="8"/>
      <c r="BL107" s="1">
        <f>COUNT(AV107:BB107)</f>
        <v>1</v>
      </c>
    </row>
    <row r="108" spans="1:64" x14ac:dyDescent="0.25">
      <c r="A108" s="6" t="s">
        <v>83</v>
      </c>
      <c r="B108" s="2" t="s">
        <v>26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28</v>
      </c>
      <c r="H108" s="2" t="s">
        <v>28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>
        <v>32</v>
      </c>
      <c r="AO108" s="7"/>
      <c r="AP108" s="7"/>
      <c r="AQ108" s="7"/>
      <c r="AR108" s="7">
        <v>22</v>
      </c>
      <c r="AS108" s="7">
        <v>22</v>
      </c>
      <c r="AT108" s="7">
        <v>16</v>
      </c>
      <c r="AU108" s="7"/>
      <c r="AV108" s="8"/>
      <c r="AW108" s="8"/>
      <c r="AX108" s="8"/>
      <c r="AY108" s="8"/>
      <c r="AZ108" s="8"/>
      <c r="BA108" s="8">
        <f>AVERAGE(AK108:AP108)</f>
        <v>32</v>
      </c>
      <c r="BB108" s="8">
        <f>AVERAGE(AQ108:AU108)</f>
        <v>20</v>
      </c>
      <c r="BC108" s="8">
        <f>AVERAGE(I108:AU108)</f>
        <v>23</v>
      </c>
      <c r="BD108" s="8"/>
      <c r="BE108" s="8"/>
      <c r="BF108" s="8"/>
      <c r="BG108" s="8"/>
      <c r="BH108" s="8"/>
      <c r="BI108" s="8"/>
      <c r="BJ108" s="8">
        <f>_xlfn.STDEV.S(AQ108:AU108)</f>
        <v>3.4641016151377544</v>
      </c>
      <c r="BK108" s="8">
        <f>_xlfn.STDEV.S(I108:AU108)</f>
        <v>6.6332495807107996</v>
      </c>
      <c r="BL108" s="1">
        <f>COUNT(AV108:BB108)</f>
        <v>2</v>
      </c>
    </row>
    <row r="109" spans="1:64" x14ac:dyDescent="0.25">
      <c r="A109" s="6" t="s">
        <v>88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28</v>
      </c>
      <c r="H109" s="2" t="s">
        <v>28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>
        <v>19</v>
      </c>
      <c r="AM109" s="7"/>
      <c r="AN109" s="7">
        <v>21</v>
      </c>
      <c r="AO109" s="7">
        <v>16</v>
      </c>
      <c r="AP109" s="7">
        <v>22</v>
      </c>
      <c r="AQ109" s="7"/>
      <c r="AR109" s="7">
        <v>31</v>
      </c>
      <c r="AS109" s="7">
        <v>29</v>
      </c>
      <c r="AT109" s="7"/>
      <c r="AU109" s="7"/>
      <c r="AV109" s="8"/>
      <c r="AW109" s="8"/>
      <c r="AX109" s="8"/>
      <c r="AY109" s="8"/>
      <c r="AZ109" s="8"/>
      <c r="BA109" s="8">
        <f>AVERAGE(AK109:AP109)</f>
        <v>19.5</v>
      </c>
      <c r="BB109" s="8">
        <f>AVERAGE(AQ109:AU109)</f>
        <v>30</v>
      </c>
      <c r="BC109" s="8">
        <f>AVERAGE(I109:AU109)</f>
        <v>23</v>
      </c>
      <c r="BD109" s="8"/>
      <c r="BE109" s="8"/>
      <c r="BF109" s="8"/>
      <c r="BG109" s="8"/>
      <c r="BH109" s="8"/>
      <c r="BI109" s="8">
        <f>_xlfn.STDEV.S(AK109:AP109)</f>
        <v>2.6457513110645907</v>
      </c>
      <c r="BJ109" s="8">
        <f>_xlfn.STDEV.S(AQ109:AU109)</f>
        <v>1.4142135623730951</v>
      </c>
      <c r="BK109" s="8">
        <f>_xlfn.STDEV.S(I109:AU109)</f>
        <v>5.8309518948453007</v>
      </c>
      <c r="BL109" s="1">
        <f>COUNT(AV109:BB109)</f>
        <v>2</v>
      </c>
    </row>
    <row r="110" spans="1:64" x14ac:dyDescent="0.25">
      <c r="A110" s="6" t="s">
        <v>116</v>
      </c>
      <c r="B110" s="2" t="s">
        <v>26</v>
      </c>
      <c r="C110" s="2" t="s">
        <v>26</v>
      </c>
      <c r="D110" s="2" t="s">
        <v>26</v>
      </c>
      <c r="E110" s="2" t="s">
        <v>26</v>
      </c>
      <c r="F110" s="2" t="s">
        <v>28</v>
      </c>
      <c r="G110" s="2" t="s">
        <v>28</v>
      </c>
      <c r="H110" s="2" t="s">
        <v>28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>
        <v>32</v>
      </c>
      <c r="AI110" s="7">
        <v>22</v>
      </c>
      <c r="AJ110" s="7"/>
      <c r="AK110" s="7">
        <v>10</v>
      </c>
      <c r="AL110" s="7">
        <v>9</v>
      </c>
      <c r="AM110" s="7">
        <v>9</v>
      </c>
      <c r="AN110" s="7">
        <v>17</v>
      </c>
      <c r="AO110" s="7">
        <v>6</v>
      </c>
      <c r="AP110" s="7">
        <v>10</v>
      </c>
      <c r="AQ110" s="7"/>
      <c r="AR110" s="7">
        <v>61</v>
      </c>
      <c r="AS110" s="7">
        <v>54</v>
      </c>
      <c r="AT110" s="7"/>
      <c r="AU110" s="7"/>
      <c r="AV110" s="8"/>
      <c r="AW110" s="8"/>
      <c r="AX110" s="8"/>
      <c r="AY110" s="8"/>
      <c r="AZ110" s="8">
        <f>AVERAGE(AC110:AJ110)</f>
        <v>27</v>
      </c>
      <c r="BA110" s="8">
        <f>AVERAGE(AK110:AP110)</f>
        <v>10.166666666666666</v>
      </c>
      <c r="BB110" s="8">
        <f>AVERAGE(AQ110:AU110)</f>
        <v>57.5</v>
      </c>
      <c r="BC110" s="8">
        <f>AVERAGE(I110:AU110)</f>
        <v>23</v>
      </c>
      <c r="BD110" s="8"/>
      <c r="BE110" s="8"/>
      <c r="BF110" s="8"/>
      <c r="BG110" s="8"/>
      <c r="BH110" s="8">
        <f>_xlfn.STDEV.S(AC110:AJ110)</f>
        <v>7.0710678118654755</v>
      </c>
      <c r="BI110" s="8">
        <f>_xlfn.STDEV.S(AK110:AP110)</f>
        <v>3.6560452221856714</v>
      </c>
      <c r="BJ110" s="8">
        <f>_xlfn.STDEV.S(AQ110:AU110)</f>
        <v>4.9497474683058327</v>
      </c>
      <c r="BK110" s="8">
        <f>_xlfn.STDEV.S(I110:AU110)</f>
        <v>19.838234688488679</v>
      </c>
      <c r="BL110" s="1">
        <f>COUNT(AV110:BB110)</f>
        <v>3</v>
      </c>
    </row>
    <row r="111" spans="1:64" x14ac:dyDescent="0.25">
      <c r="A111" s="6" t="s">
        <v>105</v>
      </c>
      <c r="B111" s="2" t="s">
        <v>26</v>
      </c>
      <c r="C111" s="2" t="s">
        <v>26</v>
      </c>
      <c r="D111" s="2" t="s">
        <v>26</v>
      </c>
      <c r="E111" s="2" t="s">
        <v>26</v>
      </c>
      <c r="F111" s="2" t="s">
        <v>28</v>
      </c>
      <c r="G111" s="2" t="s">
        <v>26</v>
      </c>
      <c r="H111" s="2" t="s">
        <v>26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>
        <v>18</v>
      </c>
      <c r="AE111" s="7"/>
      <c r="AF111" s="7"/>
      <c r="AG111" s="7"/>
      <c r="AH111" s="7">
        <v>28</v>
      </c>
      <c r="AI111" s="7">
        <v>24</v>
      </c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8"/>
      <c r="AW111" s="8"/>
      <c r="AX111" s="8"/>
      <c r="AY111" s="8"/>
      <c r="AZ111" s="8">
        <f>AVERAGE(AC111:AJ111)</f>
        <v>23.333333333333332</v>
      </c>
      <c r="BA111" s="8"/>
      <c r="BB111" s="8"/>
      <c r="BC111" s="8">
        <f>AVERAGE(I111:AU111)</f>
        <v>23.333333333333332</v>
      </c>
      <c r="BD111" s="8"/>
      <c r="BE111" s="8"/>
      <c r="BF111" s="8"/>
      <c r="BG111" s="8"/>
      <c r="BH111" s="8">
        <f>_xlfn.STDEV.S(AC111:AJ111)</f>
        <v>5.0332229568471698</v>
      </c>
      <c r="BI111" s="8"/>
      <c r="BJ111" s="8"/>
      <c r="BK111" s="8">
        <f>_xlfn.STDEV.S(I111:AU111)</f>
        <v>5.0332229568471698</v>
      </c>
      <c r="BL111" s="1">
        <f>COUNT(AV111:BB111)</f>
        <v>1</v>
      </c>
    </row>
    <row r="112" spans="1:64" x14ac:dyDescent="0.25">
      <c r="A112" s="6" t="s">
        <v>121</v>
      </c>
      <c r="B112" s="2" t="s">
        <v>26</v>
      </c>
      <c r="C112" s="2" t="s">
        <v>26</v>
      </c>
      <c r="D112" s="2" t="s">
        <v>26</v>
      </c>
      <c r="E112" s="2" t="s">
        <v>28</v>
      </c>
      <c r="F112" s="2" t="s">
        <v>26</v>
      </c>
      <c r="G112" s="2" t="s">
        <v>26</v>
      </c>
      <c r="H112" s="2" t="s">
        <v>26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>
        <v>21</v>
      </c>
      <c r="Z112" s="7"/>
      <c r="AA112" s="7">
        <v>26</v>
      </c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8"/>
      <c r="AW112" s="8"/>
      <c r="AX112" s="8"/>
      <c r="AY112" s="8">
        <f>AVERAGE(X112:AB112)</f>
        <v>23.5</v>
      </c>
      <c r="AZ112" s="8"/>
      <c r="BA112" s="8"/>
      <c r="BB112" s="8"/>
      <c r="BC112" s="8">
        <f>AVERAGE(I112:AU112)</f>
        <v>23.5</v>
      </c>
      <c r="BD112" s="8"/>
      <c r="BE112" s="8"/>
      <c r="BF112" s="8"/>
      <c r="BG112" s="8">
        <f>_xlfn.STDEV.S(X112:AB112)</f>
        <v>3.5355339059327378</v>
      </c>
      <c r="BH112" s="8"/>
      <c r="BI112" s="8"/>
      <c r="BJ112" s="8"/>
      <c r="BK112" s="8">
        <f>_xlfn.STDEV.S(I112:AU112)</f>
        <v>3.5355339059327378</v>
      </c>
      <c r="BL112" s="1">
        <f>COUNT(AV112:BB112)</f>
        <v>1</v>
      </c>
    </row>
    <row r="113" spans="1:64" x14ac:dyDescent="0.25">
      <c r="A113" s="6" t="s">
        <v>128</v>
      </c>
      <c r="B113" s="2" t="s">
        <v>26</v>
      </c>
      <c r="C113" s="2" t="s">
        <v>26</v>
      </c>
      <c r="D113" s="2" t="s">
        <v>26</v>
      </c>
      <c r="E113" s="2" t="s">
        <v>28</v>
      </c>
      <c r="F113" s="2" t="s">
        <v>26</v>
      </c>
      <c r="G113" s="2" t="s">
        <v>26</v>
      </c>
      <c r="H113" s="2" t="s">
        <v>26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>
        <v>23</v>
      </c>
      <c r="Z113" s="7"/>
      <c r="AA113" s="7">
        <v>24</v>
      </c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8"/>
      <c r="AW113" s="8"/>
      <c r="AX113" s="8"/>
      <c r="AY113" s="8">
        <f>AVERAGE(X113:AB113)</f>
        <v>23.5</v>
      </c>
      <c r="AZ113" s="8"/>
      <c r="BA113" s="8"/>
      <c r="BB113" s="8"/>
      <c r="BC113" s="8">
        <f>AVERAGE(I113:AU113)</f>
        <v>23.5</v>
      </c>
      <c r="BD113" s="8"/>
      <c r="BE113" s="8"/>
      <c r="BF113" s="8"/>
      <c r="BG113" s="8">
        <f>_xlfn.STDEV.S(X113:AB113)</f>
        <v>0.70710678118654757</v>
      </c>
      <c r="BH113" s="8"/>
      <c r="BI113" s="8"/>
      <c r="BJ113" s="8"/>
      <c r="BK113" s="8">
        <f>_xlfn.STDEV.S(I113:AU113)</f>
        <v>0.70710678118654757</v>
      </c>
      <c r="BL113" s="1">
        <f>COUNT(AV113:BB113)</f>
        <v>1</v>
      </c>
    </row>
    <row r="114" spans="1:64" x14ac:dyDescent="0.25">
      <c r="A114" s="6" t="s">
        <v>85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28</v>
      </c>
      <c r="H114" s="2" t="s">
        <v>28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>
        <v>12</v>
      </c>
      <c r="AM114" s="7"/>
      <c r="AN114" s="7">
        <v>11</v>
      </c>
      <c r="AO114" s="7">
        <v>14</v>
      </c>
      <c r="AP114" s="7">
        <v>14</v>
      </c>
      <c r="AQ114" s="7"/>
      <c r="AR114" s="7">
        <v>50</v>
      </c>
      <c r="AS114" s="7">
        <v>44</v>
      </c>
      <c r="AT114" s="7"/>
      <c r="AU114" s="7"/>
      <c r="AV114" s="8"/>
      <c r="AW114" s="8"/>
      <c r="AX114" s="8"/>
      <c r="AY114" s="8"/>
      <c r="AZ114" s="8"/>
      <c r="BA114" s="8">
        <f>AVERAGE(AK114:AP114)</f>
        <v>12.75</v>
      </c>
      <c r="BB114" s="8">
        <f>AVERAGE(AQ114:AU114)</f>
        <v>47</v>
      </c>
      <c r="BC114" s="8">
        <f>AVERAGE(I114:AU114)</f>
        <v>24.166666666666668</v>
      </c>
      <c r="BD114" s="8"/>
      <c r="BE114" s="8"/>
      <c r="BF114" s="8"/>
      <c r="BG114" s="8"/>
      <c r="BH114" s="8"/>
      <c r="BI114" s="8">
        <f>_xlfn.STDEV.S(AK114:AP114)</f>
        <v>1.5</v>
      </c>
      <c r="BJ114" s="8">
        <f>_xlfn.STDEV.S(AQ114:AU114)</f>
        <v>4.2426406871192848</v>
      </c>
      <c r="BK114" s="8">
        <f>_xlfn.STDEV.S(I114:AU114)</f>
        <v>17.826010957773661</v>
      </c>
      <c r="BL114" s="1">
        <f>COUNT(AV114:BB114)</f>
        <v>2</v>
      </c>
    </row>
    <row r="115" spans="1:64" x14ac:dyDescent="0.25">
      <c r="A115" s="6" t="s">
        <v>68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28</v>
      </c>
      <c r="H115" s="2" t="s">
        <v>28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>
        <v>22</v>
      </c>
      <c r="AM115" s="7"/>
      <c r="AN115" s="7">
        <v>23</v>
      </c>
      <c r="AO115" s="7"/>
      <c r="AP115" s="7">
        <v>19</v>
      </c>
      <c r="AQ115" s="7"/>
      <c r="AR115" s="7">
        <v>36</v>
      </c>
      <c r="AS115" s="7">
        <v>21</v>
      </c>
      <c r="AT115" s="7"/>
      <c r="AU115" s="7"/>
      <c r="AV115" s="8"/>
      <c r="AW115" s="8"/>
      <c r="AX115" s="8"/>
      <c r="AY115" s="8"/>
      <c r="AZ115" s="8"/>
      <c r="BA115" s="8">
        <f>AVERAGE(AK115:AP115)</f>
        <v>21.333333333333332</v>
      </c>
      <c r="BB115" s="8">
        <f>AVERAGE(AQ115:AU115)</f>
        <v>28.5</v>
      </c>
      <c r="BC115" s="8">
        <f>AVERAGE(I115:AU115)</f>
        <v>24.2</v>
      </c>
      <c r="BD115" s="8"/>
      <c r="BE115" s="8"/>
      <c r="BF115" s="8"/>
      <c r="BG115" s="8"/>
      <c r="BH115" s="8"/>
      <c r="BI115" s="8">
        <f>_xlfn.STDEV.S(AK115:AP115)</f>
        <v>2.0816659994661331</v>
      </c>
      <c r="BJ115" s="8">
        <f>_xlfn.STDEV.S(AQ115:AU115)</f>
        <v>10.606601717798213</v>
      </c>
      <c r="BK115" s="8">
        <f>_xlfn.STDEV.S(I115:AU115)</f>
        <v>6.7601775124622314</v>
      </c>
      <c r="BL115" s="1">
        <f>COUNT(AV115:BB115)</f>
        <v>2</v>
      </c>
    </row>
    <row r="116" spans="1:64" x14ac:dyDescent="0.25">
      <c r="A116" s="6" t="s">
        <v>103</v>
      </c>
      <c r="B116" s="2" t="s">
        <v>26</v>
      </c>
      <c r="C116" s="2" t="s">
        <v>26</v>
      </c>
      <c r="D116" s="2" t="s">
        <v>26</v>
      </c>
      <c r="E116" s="2" t="s">
        <v>26</v>
      </c>
      <c r="F116" s="2" t="s">
        <v>28</v>
      </c>
      <c r="G116" s="2" t="s">
        <v>26</v>
      </c>
      <c r="H116" s="2" t="s">
        <v>26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>
        <v>25</v>
      </c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8"/>
      <c r="AW116" s="8"/>
      <c r="AX116" s="8"/>
      <c r="AY116" s="8"/>
      <c r="AZ116" s="8">
        <f>AVERAGE(AC116:AJ116)</f>
        <v>25</v>
      </c>
      <c r="BA116" s="8"/>
      <c r="BB116" s="8"/>
      <c r="BC116" s="8">
        <f>AVERAGE(I116:AU116)</f>
        <v>25</v>
      </c>
      <c r="BD116" s="8"/>
      <c r="BE116" s="8"/>
      <c r="BF116" s="8"/>
      <c r="BG116" s="8"/>
      <c r="BH116" s="8"/>
      <c r="BI116" s="8"/>
      <c r="BJ116" s="8"/>
      <c r="BK116" s="8"/>
      <c r="BL116" s="1">
        <f>COUNT(AV116:BB116)</f>
        <v>1</v>
      </c>
    </row>
    <row r="117" spans="1:64" x14ac:dyDescent="0.25">
      <c r="A117" s="6" t="s">
        <v>168</v>
      </c>
      <c r="B117" s="2" t="s">
        <v>26</v>
      </c>
      <c r="C117" s="2" t="s">
        <v>28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7"/>
      <c r="J117" s="7"/>
      <c r="K117" s="7"/>
      <c r="L117" s="7"/>
      <c r="M117" s="7">
        <v>25</v>
      </c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8"/>
      <c r="AW117" s="8">
        <f>AVERAGE(L117:Q117)</f>
        <v>25</v>
      </c>
      <c r="AX117" s="8"/>
      <c r="AY117" s="8"/>
      <c r="AZ117" s="8"/>
      <c r="BA117" s="8"/>
      <c r="BB117" s="8"/>
      <c r="BC117" s="8">
        <f>AVERAGE(I117:AU117)</f>
        <v>25</v>
      </c>
      <c r="BD117" s="8"/>
      <c r="BE117" s="8"/>
      <c r="BF117" s="8"/>
      <c r="BG117" s="8"/>
      <c r="BH117" s="8"/>
      <c r="BI117" s="8"/>
      <c r="BJ117" s="8"/>
      <c r="BK117" s="8"/>
      <c r="BL117" s="1">
        <f>COUNT(AV117:BB117)</f>
        <v>1</v>
      </c>
    </row>
    <row r="118" spans="1:64" x14ac:dyDescent="0.25">
      <c r="A118" s="6" t="s">
        <v>51</v>
      </c>
      <c r="B118" s="2" t="s">
        <v>26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28</v>
      </c>
      <c r="H118" s="2" t="s">
        <v>26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>
        <v>20</v>
      </c>
      <c r="AM118" s="7"/>
      <c r="AN118" s="7">
        <v>39</v>
      </c>
      <c r="AO118" s="7"/>
      <c r="AP118" s="7">
        <v>17</v>
      </c>
      <c r="AQ118" s="7"/>
      <c r="AR118" s="7"/>
      <c r="AS118" s="7"/>
      <c r="AT118" s="7"/>
      <c r="AU118" s="7"/>
      <c r="AV118" s="8"/>
      <c r="AW118" s="8"/>
      <c r="AX118" s="8"/>
      <c r="AY118" s="8"/>
      <c r="AZ118" s="8"/>
      <c r="BA118" s="8">
        <f>AVERAGE(AK118:AP118)</f>
        <v>25.333333333333332</v>
      </c>
      <c r="BB118" s="8"/>
      <c r="BC118" s="8">
        <f>AVERAGE(I118:AU118)</f>
        <v>25.333333333333332</v>
      </c>
      <c r="BD118" s="8"/>
      <c r="BE118" s="8"/>
      <c r="BF118" s="8"/>
      <c r="BG118" s="8"/>
      <c r="BH118" s="8"/>
      <c r="BI118" s="8">
        <f>_xlfn.STDEV.S(AK118:AP118)</f>
        <v>11.930353445448855</v>
      </c>
      <c r="BJ118" s="8"/>
      <c r="BK118" s="8">
        <f>_xlfn.STDEV.S(I118:AU118)</f>
        <v>11.930353445448855</v>
      </c>
      <c r="BL118" s="1">
        <f>COUNT(AV118:BB118)</f>
        <v>1</v>
      </c>
    </row>
    <row r="119" spans="1:64" x14ac:dyDescent="0.25">
      <c r="A119" s="6" t="s">
        <v>53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28</v>
      </c>
      <c r="H119" s="2" t="s">
        <v>26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>
        <v>28</v>
      </c>
      <c r="AM119" s="7"/>
      <c r="AN119" s="7">
        <v>33</v>
      </c>
      <c r="AO119" s="7">
        <v>15</v>
      </c>
      <c r="AP119" s="7"/>
      <c r="AQ119" s="7"/>
      <c r="AR119" s="7"/>
      <c r="AS119" s="7"/>
      <c r="AT119" s="7"/>
      <c r="AU119" s="7"/>
      <c r="AV119" s="8"/>
      <c r="AW119" s="8"/>
      <c r="AX119" s="8"/>
      <c r="AY119" s="8"/>
      <c r="AZ119" s="8"/>
      <c r="BA119" s="8">
        <f>AVERAGE(AK119:AP119)</f>
        <v>25.333333333333332</v>
      </c>
      <c r="BB119" s="8"/>
      <c r="BC119" s="8">
        <f>AVERAGE(I119:AU119)</f>
        <v>25.333333333333332</v>
      </c>
      <c r="BD119" s="8"/>
      <c r="BE119" s="8"/>
      <c r="BF119" s="8"/>
      <c r="BG119" s="8"/>
      <c r="BH119" s="8"/>
      <c r="BI119" s="8">
        <f>_xlfn.STDEV.S(AK119:AP119)</f>
        <v>9.2915732431775719</v>
      </c>
      <c r="BJ119" s="8"/>
      <c r="BK119" s="8">
        <f>_xlfn.STDEV.S(I119:AU119)</f>
        <v>9.2915732431775719</v>
      </c>
      <c r="BL119" s="1">
        <f>COUNT(AV119:BB119)</f>
        <v>1</v>
      </c>
    </row>
    <row r="120" spans="1:64" x14ac:dyDescent="0.25">
      <c r="A120" s="6" t="s">
        <v>108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28</v>
      </c>
      <c r="G120" s="2" t="s">
        <v>28</v>
      </c>
      <c r="H120" s="2" t="s">
        <v>26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>
        <v>29</v>
      </c>
      <c r="AI120" s="7"/>
      <c r="AJ120" s="7"/>
      <c r="AK120" s="7"/>
      <c r="AL120" s="7">
        <v>16</v>
      </c>
      <c r="AM120" s="7"/>
      <c r="AN120" s="7">
        <v>24</v>
      </c>
      <c r="AO120" s="7">
        <v>29</v>
      </c>
      <c r="AP120" s="7">
        <v>29</v>
      </c>
      <c r="AQ120" s="7"/>
      <c r="AR120" s="7"/>
      <c r="AS120" s="7"/>
      <c r="AT120" s="7"/>
      <c r="AU120" s="7"/>
      <c r="AV120" s="8"/>
      <c r="AW120" s="8"/>
      <c r="AX120" s="8"/>
      <c r="AY120" s="8"/>
      <c r="AZ120" s="8">
        <f>AVERAGE(AC120:AJ120)</f>
        <v>29</v>
      </c>
      <c r="BA120" s="8">
        <f>AVERAGE(AK120:AP120)</f>
        <v>24.5</v>
      </c>
      <c r="BB120" s="8"/>
      <c r="BC120" s="8">
        <f>AVERAGE(I120:AU120)</f>
        <v>25.4</v>
      </c>
      <c r="BD120" s="8"/>
      <c r="BE120" s="8"/>
      <c r="BF120" s="8"/>
      <c r="BG120" s="8"/>
      <c r="BH120" s="8"/>
      <c r="BI120" s="8">
        <f>_xlfn.STDEV.S(AK120:AP120)</f>
        <v>6.1373175465073224</v>
      </c>
      <c r="BJ120" s="8"/>
      <c r="BK120" s="8">
        <f>_xlfn.STDEV.S(I120:AU120)</f>
        <v>5.6833088953531243</v>
      </c>
      <c r="BL120" s="1">
        <f>COUNT(AV120:BB120)</f>
        <v>2</v>
      </c>
    </row>
    <row r="121" spans="1:64" x14ac:dyDescent="0.25">
      <c r="A121" s="6" t="s">
        <v>82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28</v>
      </c>
      <c r="H121" s="2" t="s">
        <v>28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>
        <v>18</v>
      </c>
      <c r="AO121" s="7"/>
      <c r="AP121" s="7"/>
      <c r="AQ121" s="7"/>
      <c r="AR121" s="7">
        <v>28</v>
      </c>
      <c r="AS121" s="7">
        <v>33</v>
      </c>
      <c r="AT121" s="7"/>
      <c r="AU121" s="7"/>
      <c r="AV121" s="8"/>
      <c r="AW121" s="8"/>
      <c r="AX121" s="8"/>
      <c r="AY121" s="8"/>
      <c r="AZ121" s="8"/>
      <c r="BA121" s="8">
        <f>AVERAGE(AK121:AP121)</f>
        <v>18</v>
      </c>
      <c r="BB121" s="8">
        <f>AVERAGE(AQ121:AU121)</f>
        <v>30.5</v>
      </c>
      <c r="BC121" s="8">
        <f>AVERAGE(I121:AU121)</f>
        <v>26.333333333333332</v>
      </c>
      <c r="BD121" s="8"/>
      <c r="BE121" s="8"/>
      <c r="BF121" s="8"/>
      <c r="BG121" s="8"/>
      <c r="BH121" s="8"/>
      <c r="BI121" s="8"/>
      <c r="BJ121" s="8">
        <f>_xlfn.STDEV.S(AQ121:AU121)</f>
        <v>3.5355339059327378</v>
      </c>
      <c r="BK121" s="8">
        <f>_xlfn.STDEV.S(I121:AU121)</f>
        <v>7.637626158259728</v>
      </c>
      <c r="BL121" s="1">
        <f>COUNT(AV121:BB121)</f>
        <v>2</v>
      </c>
    </row>
    <row r="122" spans="1:64" x14ac:dyDescent="0.25">
      <c r="A122" s="6" t="s">
        <v>57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28</v>
      </c>
      <c r="H122" s="2" t="s">
        <v>26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>
        <v>25</v>
      </c>
      <c r="AM122" s="7"/>
      <c r="AN122" s="7"/>
      <c r="AO122" s="7"/>
      <c r="AP122" s="7">
        <v>28</v>
      </c>
      <c r="AQ122" s="7"/>
      <c r="AR122" s="7"/>
      <c r="AS122" s="7"/>
      <c r="AT122" s="7"/>
      <c r="AU122" s="7"/>
      <c r="AV122" s="8"/>
      <c r="AW122" s="8"/>
      <c r="AX122" s="8"/>
      <c r="AY122" s="8"/>
      <c r="AZ122" s="8"/>
      <c r="BA122" s="8">
        <f>AVERAGE(AK122:AP122)</f>
        <v>26.5</v>
      </c>
      <c r="BB122" s="8"/>
      <c r="BC122" s="8">
        <f>AVERAGE(I122:AU122)</f>
        <v>26.5</v>
      </c>
      <c r="BD122" s="8"/>
      <c r="BE122" s="8"/>
      <c r="BF122" s="8"/>
      <c r="BG122" s="8"/>
      <c r="BH122" s="8"/>
      <c r="BI122" s="8">
        <f>_xlfn.STDEV.S(AK122:AP122)</f>
        <v>2.1213203435596424</v>
      </c>
      <c r="BJ122" s="8"/>
      <c r="BK122" s="8">
        <f>_xlfn.STDEV.S(I122:AU122)</f>
        <v>2.1213203435596424</v>
      </c>
      <c r="BL122" s="1">
        <f>COUNT(AV122:BB122)</f>
        <v>1</v>
      </c>
    </row>
    <row r="123" spans="1:64" x14ac:dyDescent="0.25">
      <c r="A123" s="6" t="s">
        <v>119</v>
      </c>
      <c r="B123" s="2" t="s">
        <v>26</v>
      </c>
      <c r="C123" s="2" t="s">
        <v>26</v>
      </c>
      <c r="D123" s="2" t="s">
        <v>26</v>
      </c>
      <c r="E123" s="2" t="s">
        <v>28</v>
      </c>
      <c r="F123" s="2" t="s">
        <v>26</v>
      </c>
      <c r="G123" s="2" t="s">
        <v>26</v>
      </c>
      <c r="H123" s="2" t="s">
        <v>26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>
        <v>26</v>
      </c>
      <c r="Z123" s="7"/>
      <c r="AA123" s="7">
        <v>27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8"/>
      <c r="AW123" s="8"/>
      <c r="AX123" s="8"/>
      <c r="AY123" s="8">
        <f>AVERAGE(X123:AB123)</f>
        <v>26.5</v>
      </c>
      <c r="AZ123" s="8"/>
      <c r="BA123" s="8"/>
      <c r="BB123" s="8"/>
      <c r="BC123" s="8">
        <f>AVERAGE(I123:AU123)</f>
        <v>26.5</v>
      </c>
      <c r="BD123" s="8"/>
      <c r="BE123" s="8"/>
      <c r="BF123" s="8"/>
      <c r="BG123" s="8">
        <f>_xlfn.STDEV.S(X123:AB123)</f>
        <v>0.70710678118654757</v>
      </c>
      <c r="BH123" s="8"/>
      <c r="BI123" s="8"/>
      <c r="BJ123" s="8"/>
      <c r="BK123" s="8">
        <f>_xlfn.STDEV.S(I123:AU123)</f>
        <v>0.70710678118654757</v>
      </c>
      <c r="BL123" s="1">
        <f>COUNT(AV123:BB123)</f>
        <v>1</v>
      </c>
    </row>
    <row r="124" spans="1:64" x14ac:dyDescent="0.25">
      <c r="A124" s="6" t="s">
        <v>127</v>
      </c>
      <c r="B124" s="2" t="s">
        <v>26</v>
      </c>
      <c r="C124" s="2" t="s">
        <v>26</v>
      </c>
      <c r="D124" s="2" t="s">
        <v>26</v>
      </c>
      <c r="E124" s="2" t="s">
        <v>28</v>
      </c>
      <c r="F124" s="2" t="s">
        <v>26</v>
      </c>
      <c r="G124" s="2" t="s">
        <v>26</v>
      </c>
      <c r="H124" s="2" t="s">
        <v>26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>
        <v>25</v>
      </c>
      <c r="Z124" s="7"/>
      <c r="AA124" s="7">
        <v>28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8"/>
      <c r="AW124" s="8"/>
      <c r="AX124" s="8"/>
      <c r="AY124" s="8">
        <f>AVERAGE(X124:AB124)</f>
        <v>26.5</v>
      </c>
      <c r="AZ124" s="8"/>
      <c r="BA124" s="8"/>
      <c r="BB124" s="8"/>
      <c r="BC124" s="8">
        <f>AVERAGE(I124:AU124)</f>
        <v>26.5</v>
      </c>
      <c r="BD124" s="8"/>
      <c r="BE124" s="8"/>
      <c r="BF124" s="8"/>
      <c r="BG124" s="8">
        <f>_xlfn.STDEV.S(X124:AB124)</f>
        <v>2.1213203435596424</v>
      </c>
      <c r="BH124" s="8"/>
      <c r="BI124" s="8"/>
      <c r="BJ124" s="8"/>
      <c r="BK124" s="8">
        <f>_xlfn.STDEV.S(I124:AU124)</f>
        <v>2.1213203435596424</v>
      </c>
      <c r="BL124" s="1">
        <f>COUNT(AV124:BB124)</f>
        <v>1</v>
      </c>
    </row>
    <row r="125" spans="1:64" x14ac:dyDescent="0.25">
      <c r="A125" s="6" t="s">
        <v>182</v>
      </c>
      <c r="B125" s="2" t="s">
        <v>28</v>
      </c>
      <c r="C125" s="2" t="s">
        <v>28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7">
        <v>6</v>
      </c>
      <c r="J125" s="7">
        <v>7</v>
      </c>
      <c r="K125" s="7">
        <v>8</v>
      </c>
      <c r="L125" s="7"/>
      <c r="M125" s="7">
        <v>85</v>
      </c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8">
        <f>AVERAGE(I125:K125)</f>
        <v>7</v>
      </c>
      <c r="AW125" s="8">
        <f>AVERAGE(L125:Q125)</f>
        <v>85</v>
      </c>
      <c r="AX125" s="8"/>
      <c r="AY125" s="8"/>
      <c r="AZ125" s="8"/>
      <c r="BA125" s="8"/>
      <c r="BB125" s="8"/>
      <c r="BC125" s="8">
        <f>AVERAGE(I125:AU125)</f>
        <v>26.5</v>
      </c>
      <c r="BD125" s="8">
        <f>_xlfn.STDEV.S(I125:K125)</f>
        <v>1</v>
      </c>
      <c r="BE125" s="8"/>
      <c r="BF125" s="8"/>
      <c r="BG125" s="8"/>
      <c r="BH125" s="8"/>
      <c r="BI125" s="8"/>
      <c r="BJ125" s="8"/>
      <c r="BK125" s="8">
        <f>_xlfn.STDEV.S(I125:AU125)</f>
        <v>39.008546072196367</v>
      </c>
      <c r="BL125" s="1">
        <f>COUNT(AV125:BB125)</f>
        <v>2</v>
      </c>
    </row>
    <row r="126" spans="1:64" x14ac:dyDescent="0.25">
      <c r="A126" s="6" t="s">
        <v>71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28</v>
      </c>
      <c r="H126" s="2" t="s">
        <v>28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>
        <v>19</v>
      </c>
      <c r="AO126" s="7"/>
      <c r="AP126" s="7"/>
      <c r="AQ126" s="7"/>
      <c r="AR126" s="7">
        <v>34</v>
      </c>
      <c r="AS126" s="7">
        <v>27</v>
      </c>
      <c r="AT126" s="7"/>
      <c r="AU126" s="7"/>
      <c r="AV126" s="8"/>
      <c r="AW126" s="8"/>
      <c r="AX126" s="8"/>
      <c r="AY126" s="8"/>
      <c r="AZ126" s="8"/>
      <c r="BA126" s="8">
        <f>AVERAGE(AK126:AP126)</f>
        <v>19</v>
      </c>
      <c r="BB126" s="8">
        <f>AVERAGE(AQ126:AU126)</f>
        <v>30.5</v>
      </c>
      <c r="BC126" s="8">
        <f>AVERAGE(I126:AU126)</f>
        <v>26.666666666666668</v>
      </c>
      <c r="BD126" s="8"/>
      <c r="BE126" s="8"/>
      <c r="BF126" s="8"/>
      <c r="BG126" s="8"/>
      <c r="BH126" s="8"/>
      <c r="BI126" s="8"/>
      <c r="BJ126" s="8">
        <f>_xlfn.STDEV.S(AQ126:AU126)</f>
        <v>4.9497474683058327</v>
      </c>
      <c r="BK126" s="8">
        <f>_xlfn.STDEV.S(I126:AU126)</f>
        <v>7.5055534994651296</v>
      </c>
      <c r="BL126" s="1">
        <f>COUNT(AV126:BB126)</f>
        <v>2</v>
      </c>
    </row>
    <row r="127" spans="1:64" x14ac:dyDescent="0.25">
      <c r="A127" s="6" t="s">
        <v>80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28</v>
      </c>
      <c r="H127" s="2" t="s">
        <v>28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>
        <v>34</v>
      </c>
      <c r="AO127" s="7"/>
      <c r="AP127" s="7"/>
      <c r="AQ127" s="7"/>
      <c r="AR127" s="7">
        <v>29</v>
      </c>
      <c r="AS127" s="7">
        <v>25</v>
      </c>
      <c r="AT127" s="7">
        <v>19</v>
      </c>
      <c r="AU127" s="7"/>
      <c r="AV127" s="8"/>
      <c r="AW127" s="8"/>
      <c r="AX127" s="8"/>
      <c r="AY127" s="8"/>
      <c r="AZ127" s="8"/>
      <c r="BA127" s="8">
        <f>AVERAGE(AK127:AP127)</f>
        <v>34</v>
      </c>
      <c r="BB127" s="8">
        <f>AVERAGE(AQ127:AU127)</f>
        <v>24.333333333333332</v>
      </c>
      <c r="BC127" s="8">
        <f>AVERAGE(I127:AU127)</f>
        <v>26.75</v>
      </c>
      <c r="BD127" s="8"/>
      <c r="BE127" s="8"/>
      <c r="BF127" s="8"/>
      <c r="BG127" s="8"/>
      <c r="BH127" s="8"/>
      <c r="BI127" s="8"/>
      <c r="BJ127" s="8">
        <f>_xlfn.STDEV.S(AQ127:AU127)</f>
        <v>5.0332229568471698</v>
      </c>
      <c r="BK127" s="8">
        <f>_xlfn.STDEV.S(I127:AU127)</f>
        <v>6.3442887702247601</v>
      </c>
      <c r="BL127" s="1">
        <f>COUNT(AV127:BB127)</f>
        <v>2</v>
      </c>
    </row>
    <row r="128" spans="1:64" x14ac:dyDescent="0.25">
      <c r="A128" s="6" t="s">
        <v>69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28</v>
      </c>
      <c r="H128" s="2" t="s">
        <v>28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>
        <v>29</v>
      </c>
      <c r="AO128" s="7"/>
      <c r="AP128" s="7">
        <v>18</v>
      </c>
      <c r="AQ128" s="7"/>
      <c r="AR128" s="7">
        <v>25</v>
      </c>
      <c r="AS128" s="7">
        <v>36</v>
      </c>
      <c r="AT128" s="7"/>
      <c r="AU128" s="7"/>
      <c r="AV128" s="8"/>
      <c r="AW128" s="8"/>
      <c r="AX128" s="8"/>
      <c r="AY128" s="8"/>
      <c r="AZ128" s="8"/>
      <c r="BA128" s="8">
        <f>AVERAGE(AK128:AP128)</f>
        <v>23.5</v>
      </c>
      <c r="BB128" s="8">
        <f>AVERAGE(AQ128:AU128)</f>
        <v>30.5</v>
      </c>
      <c r="BC128" s="8">
        <f>AVERAGE(I128:AU128)</f>
        <v>27</v>
      </c>
      <c r="BD128" s="8"/>
      <c r="BE128" s="8"/>
      <c r="BF128" s="8"/>
      <c r="BG128" s="8"/>
      <c r="BH128" s="8"/>
      <c r="BI128" s="8">
        <f>_xlfn.STDEV.S(AK128:AP128)</f>
        <v>7.7781745930520225</v>
      </c>
      <c r="BJ128" s="8">
        <f>_xlfn.STDEV.S(AQ128:AU128)</f>
        <v>7.7781745930520225</v>
      </c>
      <c r="BK128" s="8">
        <f>_xlfn.STDEV.S(I128:AU128)</f>
        <v>7.5277265270908096</v>
      </c>
      <c r="BL128" s="1">
        <f>COUNT(AV128:BB128)</f>
        <v>2</v>
      </c>
    </row>
    <row r="129" spans="1:64" x14ac:dyDescent="0.25">
      <c r="A129" s="6" t="s">
        <v>95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28</v>
      </c>
      <c r="G129" s="2" t="s">
        <v>26</v>
      </c>
      <c r="H129" s="2" t="s">
        <v>26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>
        <v>27</v>
      </c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8"/>
      <c r="AW129" s="8"/>
      <c r="AX129" s="8"/>
      <c r="AY129" s="8"/>
      <c r="AZ129" s="8">
        <f>AVERAGE(AC129:AJ129)</f>
        <v>27</v>
      </c>
      <c r="BA129" s="8"/>
      <c r="BB129" s="8"/>
      <c r="BC129" s="8">
        <f>AVERAGE(I129:AU129)</f>
        <v>27</v>
      </c>
      <c r="BD129" s="8"/>
      <c r="BE129" s="8"/>
      <c r="BF129" s="8"/>
      <c r="BG129" s="8"/>
      <c r="BH129" s="8"/>
      <c r="BI129" s="8"/>
      <c r="BJ129" s="8"/>
      <c r="BK129" s="8"/>
      <c r="BL129" s="1">
        <f>COUNT(AV129:BB129)</f>
        <v>1</v>
      </c>
    </row>
    <row r="130" spans="1:64" x14ac:dyDescent="0.25">
      <c r="A130" s="6" t="s">
        <v>94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28</v>
      </c>
      <c r="G130" s="2" t="s">
        <v>26</v>
      </c>
      <c r="H130" s="2" t="s">
        <v>26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>
        <v>26</v>
      </c>
      <c r="AE130" s="7"/>
      <c r="AF130" s="7"/>
      <c r="AG130" s="7"/>
      <c r="AH130" s="7">
        <v>30</v>
      </c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8"/>
      <c r="AW130" s="8"/>
      <c r="AX130" s="8"/>
      <c r="AY130" s="8"/>
      <c r="AZ130" s="8">
        <f>AVERAGE(AC130:AJ130)</f>
        <v>28</v>
      </c>
      <c r="BA130" s="8"/>
      <c r="BB130" s="8"/>
      <c r="BC130" s="8">
        <f>AVERAGE(I130:AU130)</f>
        <v>28</v>
      </c>
      <c r="BD130" s="8"/>
      <c r="BE130" s="8"/>
      <c r="BF130" s="8"/>
      <c r="BG130" s="8"/>
      <c r="BH130" s="8">
        <f>_xlfn.STDEV.S(AC130:AJ130)</f>
        <v>2.8284271247461903</v>
      </c>
      <c r="BI130" s="8"/>
      <c r="BJ130" s="8"/>
      <c r="BK130" s="8">
        <f>_xlfn.STDEV.S(I130:AU130)</f>
        <v>2.8284271247461903</v>
      </c>
      <c r="BL130" s="1">
        <f>COUNT(AV130:BB130)</f>
        <v>1</v>
      </c>
    </row>
    <row r="131" spans="1:64" x14ac:dyDescent="0.25">
      <c r="A131" s="6" t="s">
        <v>170</v>
      </c>
      <c r="B131" s="2" t="s">
        <v>26</v>
      </c>
      <c r="C131" s="2" t="s">
        <v>28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7"/>
      <c r="J131" s="7"/>
      <c r="K131" s="7"/>
      <c r="L131" s="7"/>
      <c r="M131" s="7">
        <v>63</v>
      </c>
      <c r="N131" s="7"/>
      <c r="O131" s="7"/>
      <c r="P131" s="7"/>
      <c r="Q131" s="7"/>
      <c r="R131" s="7"/>
      <c r="S131" s="7">
        <v>7</v>
      </c>
      <c r="T131" s="7">
        <v>14</v>
      </c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8"/>
      <c r="AW131" s="8">
        <f>AVERAGE(L131:Q131)</f>
        <v>63</v>
      </c>
      <c r="AX131" s="8">
        <f>AVERAGE(R131:W131)</f>
        <v>10.5</v>
      </c>
      <c r="AY131" s="8"/>
      <c r="AZ131" s="8"/>
      <c r="BA131" s="8"/>
      <c r="BB131" s="8"/>
      <c r="BC131" s="8">
        <f>AVERAGE(I131:AU131)</f>
        <v>28</v>
      </c>
      <c r="BD131" s="8"/>
      <c r="BE131" s="8"/>
      <c r="BF131" s="8">
        <f>_xlfn.STDEV.S(R131:W131)</f>
        <v>4.9497474683058327</v>
      </c>
      <c r="BG131" s="8"/>
      <c r="BH131" s="8"/>
      <c r="BI131" s="8"/>
      <c r="BJ131" s="8"/>
      <c r="BK131" s="8">
        <f>_xlfn.STDEV.S(I131:AU131)</f>
        <v>30.512292604784715</v>
      </c>
      <c r="BL131" s="1">
        <f>COUNT(AV131:BB131)</f>
        <v>2</v>
      </c>
    </row>
    <row r="132" spans="1:64" x14ac:dyDescent="0.25">
      <c r="A132" s="6" t="s">
        <v>156</v>
      </c>
      <c r="B132" s="2" t="s">
        <v>26</v>
      </c>
      <c r="C132" s="2" t="s">
        <v>28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7"/>
      <c r="J132" s="7"/>
      <c r="K132" s="7"/>
      <c r="L132" s="7"/>
      <c r="M132" s="7">
        <v>45</v>
      </c>
      <c r="N132" s="7"/>
      <c r="O132" s="7"/>
      <c r="P132" s="7"/>
      <c r="Q132" s="7"/>
      <c r="R132" s="7"/>
      <c r="S132" s="7"/>
      <c r="T132" s="7">
        <v>12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8"/>
      <c r="AW132" s="8">
        <f>AVERAGE(L132:Q132)</f>
        <v>45</v>
      </c>
      <c r="AX132" s="8">
        <f>AVERAGE(R132:W132)</f>
        <v>12</v>
      </c>
      <c r="AY132" s="8"/>
      <c r="AZ132" s="8"/>
      <c r="BA132" s="8"/>
      <c r="BB132" s="8"/>
      <c r="BC132" s="8">
        <f>AVERAGE(I132:AU132)</f>
        <v>28.5</v>
      </c>
      <c r="BD132" s="8"/>
      <c r="BE132" s="8"/>
      <c r="BF132" s="8"/>
      <c r="BG132" s="8"/>
      <c r="BH132" s="8"/>
      <c r="BI132" s="8"/>
      <c r="BJ132" s="8"/>
      <c r="BK132" s="8">
        <f>_xlfn.STDEV.S(I132:AU132)</f>
        <v>23.334523779156068</v>
      </c>
      <c r="BL132" s="1">
        <f>COUNT(AV132:BB132)</f>
        <v>2</v>
      </c>
    </row>
    <row r="133" spans="1:64" x14ac:dyDescent="0.25">
      <c r="A133" s="6" t="s">
        <v>39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28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>
        <v>31</v>
      </c>
      <c r="AS133" s="7">
        <v>30</v>
      </c>
      <c r="AT133" s="7"/>
      <c r="AU133" s="7"/>
      <c r="AV133" s="8"/>
      <c r="AW133" s="8"/>
      <c r="AX133" s="8"/>
      <c r="AY133" s="8"/>
      <c r="AZ133" s="8"/>
      <c r="BA133" s="8"/>
      <c r="BB133" s="8">
        <f>AVERAGE(AQ133:AU133)</f>
        <v>30.5</v>
      </c>
      <c r="BC133" s="8">
        <f>AVERAGE(I133:AU133)</f>
        <v>30.5</v>
      </c>
      <c r="BD133" s="8"/>
      <c r="BE133" s="8"/>
      <c r="BF133" s="8"/>
      <c r="BG133" s="8"/>
      <c r="BH133" s="8"/>
      <c r="BI133" s="8"/>
      <c r="BJ133" s="8">
        <f>_xlfn.STDEV.S(AQ133:AU133)</f>
        <v>0.70710678118654757</v>
      </c>
      <c r="BK133" s="8">
        <f>_xlfn.STDEV.S(I133:AU133)</f>
        <v>0.70710678118654757</v>
      </c>
      <c r="BL133" s="1">
        <f>COUNT(AV133:BB133)</f>
        <v>1</v>
      </c>
    </row>
    <row r="134" spans="1:64" x14ac:dyDescent="0.25">
      <c r="A134" s="6" t="s">
        <v>67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28</v>
      </c>
      <c r="H134" s="2" t="s">
        <v>28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>
        <v>36</v>
      </c>
      <c r="AO134" s="7"/>
      <c r="AP134" s="7"/>
      <c r="AQ134" s="7"/>
      <c r="AR134" s="7"/>
      <c r="AS134" s="7">
        <v>26</v>
      </c>
      <c r="AT134" s="7"/>
      <c r="AU134" s="7"/>
      <c r="AV134" s="8"/>
      <c r="AW134" s="8"/>
      <c r="AX134" s="8"/>
      <c r="AY134" s="8"/>
      <c r="AZ134" s="8"/>
      <c r="BA134" s="8">
        <f>AVERAGE(AK134:AP134)</f>
        <v>36</v>
      </c>
      <c r="BB134" s="8">
        <f>AVERAGE(AQ134:AU134)</f>
        <v>26</v>
      </c>
      <c r="BC134" s="8">
        <f>AVERAGE(I134:AU134)</f>
        <v>31</v>
      </c>
      <c r="BD134" s="8"/>
      <c r="BE134" s="8"/>
      <c r="BF134" s="8"/>
      <c r="BG134" s="8"/>
      <c r="BH134" s="8"/>
      <c r="BI134" s="8"/>
      <c r="BJ134" s="8"/>
      <c r="BK134" s="8">
        <f>_xlfn.STDEV.S(I134:AU134)</f>
        <v>7.0710678118654755</v>
      </c>
      <c r="BL134" s="1">
        <f>COUNT(AV134:BB134)</f>
        <v>2</v>
      </c>
    </row>
    <row r="135" spans="1:64" x14ac:dyDescent="0.25">
      <c r="A135" s="6" t="s">
        <v>78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28</v>
      </c>
      <c r="H135" s="2" t="s">
        <v>28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>
        <v>63</v>
      </c>
      <c r="AO135" s="7"/>
      <c r="AP135" s="7"/>
      <c r="AQ135" s="7"/>
      <c r="AR135" s="7">
        <v>20</v>
      </c>
      <c r="AS135" s="7">
        <v>23</v>
      </c>
      <c r="AT135" s="7">
        <v>20</v>
      </c>
      <c r="AU135" s="7"/>
      <c r="AV135" s="8"/>
      <c r="AW135" s="8"/>
      <c r="AX135" s="8"/>
      <c r="AY135" s="8"/>
      <c r="AZ135" s="8"/>
      <c r="BA135" s="8">
        <f>AVERAGE(AK135:AP135)</f>
        <v>63</v>
      </c>
      <c r="BB135" s="8">
        <f>AVERAGE(AQ135:AU135)</f>
        <v>21</v>
      </c>
      <c r="BC135" s="8">
        <f>AVERAGE(I135:AU135)</f>
        <v>31.5</v>
      </c>
      <c r="BD135" s="8"/>
      <c r="BE135" s="8"/>
      <c r="BF135" s="8"/>
      <c r="BG135" s="8"/>
      <c r="BH135" s="8"/>
      <c r="BI135" s="8"/>
      <c r="BJ135" s="8">
        <f>_xlfn.STDEV.S(AQ135:AU135)</f>
        <v>1.7320508075688772</v>
      </c>
      <c r="BK135" s="8">
        <f>_xlfn.STDEV.S(I135:AU135)</f>
        <v>21.047565179849187</v>
      </c>
      <c r="BL135" s="1">
        <f>COUNT(AV135:BB135)</f>
        <v>2</v>
      </c>
    </row>
    <row r="136" spans="1:64" x14ac:dyDescent="0.25">
      <c r="A136" s="6" t="s">
        <v>90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28</v>
      </c>
      <c r="G136" s="2" t="s">
        <v>26</v>
      </c>
      <c r="H136" s="2" t="s">
        <v>26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>
        <v>30</v>
      </c>
      <c r="AE136" s="7"/>
      <c r="AF136" s="7"/>
      <c r="AG136" s="7"/>
      <c r="AH136" s="7">
        <v>34</v>
      </c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8"/>
      <c r="AW136" s="8"/>
      <c r="AX136" s="8"/>
      <c r="AY136" s="8"/>
      <c r="AZ136" s="8">
        <f>AVERAGE(AC136:AJ136)</f>
        <v>32</v>
      </c>
      <c r="BA136" s="8"/>
      <c r="BB136" s="8"/>
      <c r="BC136" s="8">
        <f>AVERAGE(I136:AU136)</f>
        <v>32</v>
      </c>
      <c r="BD136" s="8"/>
      <c r="BE136" s="8"/>
      <c r="BF136" s="8"/>
      <c r="BG136" s="8"/>
      <c r="BH136" s="8">
        <f>_xlfn.STDEV.S(AC136:AJ136)</f>
        <v>2.8284271247461903</v>
      </c>
      <c r="BI136" s="8"/>
      <c r="BJ136" s="8"/>
      <c r="BK136" s="8">
        <f>_xlfn.STDEV.S(I136:AU136)</f>
        <v>2.8284271247461903</v>
      </c>
      <c r="BL136" s="1">
        <f>COUNT(AV136:BB136)</f>
        <v>1</v>
      </c>
    </row>
    <row r="137" spans="1:64" x14ac:dyDescent="0.25">
      <c r="A137" s="1" t="s">
        <v>56</v>
      </c>
      <c r="B137" s="2" t="s">
        <v>26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28</v>
      </c>
      <c r="H137" s="2" t="s">
        <v>26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>
        <v>27</v>
      </c>
      <c r="AM137" s="7"/>
      <c r="AN137" s="7">
        <v>50</v>
      </c>
      <c r="AO137" s="7"/>
      <c r="AP137" s="7">
        <v>21</v>
      </c>
      <c r="AQ137" s="7"/>
      <c r="AR137" s="7"/>
      <c r="AS137" s="7"/>
      <c r="AT137" s="7"/>
      <c r="AU137" s="7"/>
      <c r="AV137" s="8"/>
      <c r="AW137" s="8"/>
      <c r="AX137" s="8"/>
      <c r="AY137" s="8"/>
      <c r="AZ137" s="8"/>
      <c r="BA137" s="8">
        <f>AVERAGE(AK137:AP137)</f>
        <v>32.666666666666664</v>
      </c>
      <c r="BB137" s="8"/>
      <c r="BC137" s="8">
        <f>AVERAGE(I137:AU137)</f>
        <v>32.666666666666664</v>
      </c>
      <c r="BD137" s="8"/>
      <c r="BE137" s="8"/>
      <c r="BF137" s="8"/>
      <c r="BG137" s="8"/>
      <c r="BH137" s="8"/>
      <c r="BI137" s="8">
        <f>_xlfn.STDEV.S(AK137:AP137)</f>
        <v>15.307950004273376</v>
      </c>
      <c r="BJ137" s="8"/>
      <c r="BK137" s="8">
        <f>_xlfn.STDEV.S(I137:AU137)</f>
        <v>15.307950004273376</v>
      </c>
      <c r="BL137" s="1">
        <f>COUNT(AV137:BB137)</f>
        <v>1</v>
      </c>
    </row>
    <row r="138" spans="1:64" x14ac:dyDescent="0.25">
      <c r="A138" s="6" t="s">
        <v>100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28</v>
      </c>
      <c r="G138" s="2" t="s">
        <v>26</v>
      </c>
      <c r="H138" s="2" t="s">
        <v>26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>
        <v>33</v>
      </c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8"/>
      <c r="AW138" s="8"/>
      <c r="AX138" s="8"/>
      <c r="AY138" s="8"/>
      <c r="AZ138" s="8">
        <f>AVERAGE(AC138:AJ138)</f>
        <v>33</v>
      </c>
      <c r="BA138" s="8"/>
      <c r="BB138" s="8"/>
      <c r="BC138" s="8">
        <f>AVERAGE(I138:AU138)</f>
        <v>33</v>
      </c>
      <c r="BD138" s="8"/>
      <c r="BE138" s="8"/>
      <c r="BF138" s="8"/>
      <c r="BG138" s="8"/>
      <c r="BH138" s="8"/>
      <c r="BI138" s="8"/>
      <c r="BJ138" s="8"/>
      <c r="BK138" s="8"/>
      <c r="BL138" s="1">
        <f>COUNT(AV138:BB138)</f>
        <v>1</v>
      </c>
    </row>
    <row r="139" spans="1:64" x14ac:dyDescent="0.25">
      <c r="A139" s="6" t="s">
        <v>45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28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>
        <v>35</v>
      </c>
      <c r="AS139" s="7"/>
      <c r="AT139" s="7"/>
      <c r="AU139" s="7"/>
      <c r="AV139" s="8"/>
      <c r="AW139" s="8"/>
      <c r="AX139" s="8"/>
      <c r="AY139" s="8"/>
      <c r="AZ139" s="8"/>
      <c r="BA139" s="8"/>
      <c r="BB139" s="8">
        <f>AVERAGE(AQ139:AU139)</f>
        <v>35</v>
      </c>
      <c r="BC139" s="8">
        <f>AVERAGE(I139:AU139)</f>
        <v>35</v>
      </c>
      <c r="BD139" s="8"/>
      <c r="BE139" s="8"/>
      <c r="BF139" s="8"/>
      <c r="BG139" s="8"/>
      <c r="BH139" s="8"/>
      <c r="BI139" s="8"/>
      <c r="BJ139" s="8"/>
      <c r="BK139" s="8"/>
      <c r="BL139" s="1">
        <f>COUNT(AV139:BB139)</f>
        <v>1</v>
      </c>
    </row>
    <row r="140" spans="1:64" x14ac:dyDescent="0.25">
      <c r="A140" s="6" t="s">
        <v>153</v>
      </c>
      <c r="B140" s="2" t="s">
        <v>26</v>
      </c>
      <c r="C140" s="2" t="s">
        <v>28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7"/>
      <c r="J140" s="7"/>
      <c r="K140" s="7"/>
      <c r="L140" s="7"/>
      <c r="M140" s="7">
        <v>35</v>
      </c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8"/>
      <c r="AW140" s="8">
        <f>AVERAGE(L140:Q140)</f>
        <v>35</v>
      </c>
      <c r="AX140" s="8"/>
      <c r="AY140" s="8"/>
      <c r="AZ140" s="8"/>
      <c r="BA140" s="8"/>
      <c r="BB140" s="8"/>
      <c r="BC140" s="8">
        <f>AVERAGE(I140:AU140)</f>
        <v>35</v>
      </c>
      <c r="BD140" s="8"/>
      <c r="BE140" s="8"/>
      <c r="BF140" s="8"/>
      <c r="BG140" s="8"/>
      <c r="BH140" s="8"/>
      <c r="BI140" s="8"/>
      <c r="BJ140" s="8"/>
      <c r="BK140" s="8"/>
      <c r="BL140" s="1">
        <f>COUNT(AV140:BB140)</f>
        <v>1</v>
      </c>
    </row>
    <row r="141" spans="1:64" x14ac:dyDescent="0.25">
      <c r="A141" s="6" t="s">
        <v>102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28</v>
      </c>
      <c r="G141" s="2" t="s">
        <v>26</v>
      </c>
      <c r="H141" s="2" t="s">
        <v>26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>
        <v>24</v>
      </c>
      <c r="AE141" s="7"/>
      <c r="AF141" s="7"/>
      <c r="AG141" s="7"/>
      <c r="AH141" s="7">
        <v>50</v>
      </c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8"/>
      <c r="AW141" s="8"/>
      <c r="AX141" s="8"/>
      <c r="AY141" s="8"/>
      <c r="AZ141" s="8">
        <f>AVERAGE(AC141:AJ141)</f>
        <v>37</v>
      </c>
      <c r="BA141" s="8"/>
      <c r="BB141" s="8"/>
      <c r="BC141" s="8">
        <f>AVERAGE(I141:AU141)</f>
        <v>37</v>
      </c>
      <c r="BD141" s="8"/>
      <c r="BE141" s="8"/>
      <c r="BF141" s="8"/>
      <c r="BG141" s="8"/>
      <c r="BH141" s="8">
        <f>_xlfn.STDEV.S(AC141:AJ141)</f>
        <v>18.384776310850235</v>
      </c>
      <c r="BI141" s="8"/>
      <c r="BJ141" s="8"/>
      <c r="BK141" s="8">
        <f>_xlfn.STDEV.S(I141:AU141)</f>
        <v>18.384776310850235</v>
      </c>
      <c r="BL141" s="1">
        <f>COUNT(AV141:BB141)</f>
        <v>1</v>
      </c>
    </row>
    <row r="142" spans="1:64" x14ac:dyDescent="0.25">
      <c r="A142" s="6" t="s">
        <v>62</v>
      </c>
      <c r="B142" s="2" t="s">
        <v>26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28</v>
      </c>
      <c r="H142" s="2" t="s">
        <v>26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>
        <v>38</v>
      </c>
      <c r="AO142" s="7"/>
      <c r="AP142" s="7"/>
      <c r="AQ142" s="7"/>
      <c r="AR142" s="7"/>
      <c r="AS142" s="7"/>
      <c r="AT142" s="7"/>
      <c r="AU142" s="7"/>
      <c r="AV142" s="8"/>
      <c r="AW142" s="8"/>
      <c r="AX142" s="8"/>
      <c r="AY142" s="8"/>
      <c r="AZ142" s="8"/>
      <c r="BA142" s="8">
        <f>AVERAGE(AK142:AP142)</f>
        <v>38</v>
      </c>
      <c r="BB142" s="8"/>
      <c r="BC142" s="8">
        <f>AVERAGE(I142:AU142)</f>
        <v>38</v>
      </c>
      <c r="BD142" s="8"/>
      <c r="BE142" s="8"/>
      <c r="BF142" s="8"/>
      <c r="BG142" s="8"/>
      <c r="BH142" s="8"/>
      <c r="BI142" s="8"/>
      <c r="BJ142" s="8"/>
      <c r="BK142" s="8"/>
      <c r="BL142" s="1">
        <f>COUNT(AV142:BB142)</f>
        <v>1</v>
      </c>
    </row>
    <row r="143" spans="1:64" x14ac:dyDescent="0.25">
      <c r="A143" s="6" t="s">
        <v>101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28</v>
      </c>
      <c r="G143" s="2" t="s">
        <v>26</v>
      </c>
      <c r="H143" s="2" t="s">
        <v>26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>
        <v>38</v>
      </c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8"/>
      <c r="AW143" s="8"/>
      <c r="AX143" s="8"/>
      <c r="AY143" s="8"/>
      <c r="AZ143" s="8">
        <f>AVERAGE(AC143:AJ143)</f>
        <v>38</v>
      </c>
      <c r="BA143" s="8"/>
      <c r="BB143" s="8"/>
      <c r="BC143" s="8">
        <f>AVERAGE(I143:AU143)</f>
        <v>38</v>
      </c>
      <c r="BD143" s="8"/>
      <c r="BE143" s="8"/>
      <c r="BF143" s="8"/>
      <c r="BG143" s="8"/>
      <c r="BH143" s="8"/>
      <c r="BI143" s="8"/>
      <c r="BJ143" s="8"/>
      <c r="BK143" s="8"/>
      <c r="BL143" s="1">
        <f>COUNT(AV143:BB143)</f>
        <v>1</v>
      </c>
    </row>
    <row r="144" spans="1:64" x14ac:dyDescent="0.25">
      <c r="A144" s="6" t="s">
        <v>96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28</v>
      </c>
      <c r="G144" s="2" t="s">
        <v>26</v>
      </c>
      <c r="H144" s="2" t="s">
        <v>26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>
        <v>39</v>
      </c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8"/>
      <c r="AW144" s="8"/>
      <c r="AX144" s="8"/>
      <c r="AY144" s="8"/>
      <c r="AZ144" s="8">
        <f>AVERAGE(AC144:AJ144)</f>
        <v>39</v>
      </c>
      <c r="BA144" s="8"/>
      <c r="BB144" s="8"/>
      <c r="BC144" s="8">
        <f>AVERAGE(I144:AU144)</f>
        <v>39</v>
      </c>
      <c r="BD144" s="8"/>
      <c r="BE144" s="8"/>
      <c r="BF144" s="8"/>
      <c r="BG144" s="8"/>
      <c r="BH144" s="8"/>
      <c r="BI144" s="8"/>
      <c r="BJ144" s="8"/>
      <c r="BK144" s="8"/>
      <c r="BL144" s="1">
        <f>COUNT(AV144:BB144)</f>
        <v>1</v>
      </c>
    </row>
    <row r="145" spans="1:64" x14ac:dyDescent="0.25">
      <c r="A145" s="6" t="s">
        <v>162</v>
      </c>
      <c r="B145" s="2" t="s">
        <v>26</v>
      </c>
      <c r="C145" s="2" t="s">
        <v>28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7"/>
      <c r="J145" s="7"/>
      <c r="K145" s="7"/>
      <c r="L145" s="7"/>
      <c r="M145" s="7">
        <v>39</v>
      </c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8"/>
      <c r="AW145" s="8">
        <f>AVERAGE(L145:Q145)</f>
        <v>39</v>
      </c>
      <c r="AX145" s="8"/>
      <c r="AY145" s="8"/>
      <c r="AZ145" s="8"/>
      <c r="BA145" s="8"/>
      <c r="BB145" s="8"/>
      <c r="BC145" s="8">
        <f>AVERAGE(I145:AU145)</f>
        <v>39</v>
      </c>
      <c r="BD145" s="8"/>
      <c r="BE145" s="8"/>
      <c r="BF145" s="8"/>
      <c r="BG145" s="8"/>
      <c r="BH145" s="8"/>
      <c r="BI145" s="8"/>
      <c r="BJ145" s="8"/>
      <c r="BK145" s="8"/>
      <c r="BL145" s="1">
        <f>COUNT(AV145:BB145)</f>
        <v>1</v>
      </c>
    </row>
    <row r="146" spans="1:64" x14ac:dyDescent="0.25">
      <c r="A146" s="6" t="s">
        <v>33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28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>
        <v>49</v>
      </c>
      <c r="AS146" s="7">
        <v>31</v>
      </c>
      <c r="AT146" s="7"/>
      <c r="AU146" s="7"/>
      <c r="AV146" s="8"/>
      <c r="AW146" s="8"/>
      <c r="AX146" s="8"/>
      <c r="AY146" s="8"/>
      <c r="AZ146" s="8"/>
      <c r="BA146" s="8"/>
      <c r="BB146" s="8">
        <f>AVERAGE(AQ146:AU146)</f>
        <v>40</v>
      </c>
      <c r="BC146" s="8">
        <f>AVERAGE(I146:AU146)</f>
        <v>40</v>
      </c>
      <c r="BD146" s="8"/>
      <c r="BE146" s="8"/>
      <c r="BF146" s="8"/>
      <c r="BG146" s="8"/>
      <c r="BH146" s="8"/>
      <c r="BI146" s="8"/>
      <c r="BJ146" s="8">
        <f>_xlfn.STDEV.S(AQ146:AU146)</f>
        <v>12.727922061357855</v>
      </c>
      <c r="BK146" s="8">
        <f>_xlfn.STDEV.S(I146:AU146)</f>
        <v>12.727922061357855</v>
      </c>
      <c r="BL146" s="1">
        <f>COUNT(AV146:BB146)</f>
        <v>1</v>
      </c>
    </row>
    <row r="147" spans="1:64" x14ac:dyDescent="0.25">
      <c r="A147" s="1" t="s">
        <v>164</v>
      </c>
      <c r="B147" s="2" t="s">
        <v>26</v>
      </c>
      <c r="C147" s="2" t="s">
        <v>28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7"/>
      <c r="J147" s="7"/>
      <c r="K147" s="7"/>
      <c r="L147" s="7"/>
      <c r="M147" s="7">
        <v>41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8"/>
      <c r="AW147" s="8">
        <f>AVERAGE(L147:Q147)</f>
        <v>41</v>
      </c>
      <c r="AX147" s="8"/>
      <c r="AY147" s="8"/>
      <c r="AZ147" s="8"/>
      <c r="BA147" s="8"/>
      <c r="BB147" s="8"/>
      <c r="BC147" s="8">
        <f>AVERAGE(I147:AU147)</f>
        <v>41</v>
      </c>
      <c r="BD147" s="8"/>
      <c r="BE147" s="8"/>
      <c r="BF147" s="8"/>
      <c r="BG147" s="8"/>
      <c r="BH147" s="8"/>
      <c r="BI147" s="8"/>
      <c r="BJ147" s="8"/>
      <c r="BK147" s="8"/>
      <c r="BL147" s="1">
        <f>COUNT(AV147:BB147)</f>
        <v>1</v>
      </c>
    </row>
    <row r="148" spans="1:64" x14ac:dyDescent="0.25">
      <c r="A148" s="6" t="s">
        <v>30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28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>
        <v>45</v>
      </c>
      <c r="AS148" s="7">
        <v>46</v>
      </c>
      <c r="AT148" s="7"/>
      <c r="AU148" s="7"/>
      <c r="AV148" s="8"/>
      <c r="AW148" s="8"/>
      <c r="AX148" s="8"/>
      <c r="AY148" s="8"/>
      <c r="AZ148" s="8"/>
      <c r="BA148" s="8"/>
      <c r="BB148" s="8">
        <f>AVERAGE(AQ148:AU148)</f>
        <v>45.5</v>
      </c>
      <c r="BC148" s="8">
        <f>AVERAGE(I148:AU148)</f>
        <v>45.5</v>
      </c>
      <c r="BD148" s="8"/>
      <c r="BE148" s="8"/>
      <c r="BF148" s="8"/>
      <c r="BG148" s="8"/>
      <c r="BH148" s="8"/>
      <c r="BI148" s="8"/>
      <c r="BJ148" s="8">
        <f>_xlfn.STDEV.S(AQ148:AU148)</f>
        <v>0.70710678118654757</v>
      </c>
      <c r="BK148" s="8">
        <f>_xlfn.STDEV.S(I148:AU148)</f>
        <v>0.70710678118654757</v>
      </c>
      <c r="BL148" s="1">
        <f>COUNT(AV148:BB148)</f>
        <v>1</v>
      </c>
    </row>
    <row r="149" spans="1:64" x14ac:dyDescent="0.25">
      <c r="A149" s="6" t="s">
        <v>61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28</v>
      </c>
      <c r="H149" s="2" t="s">
        <v>26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>
        <v>46</v>
      </c>
      <c r="AO149" s="7"/>
      <c r="AP149" s="7"/>
      <c r="AQ149" s="7"/>
      <c r="AR149" s="7"/>
      <c r="AS149" s="7"/>
      <c r="AT149" s="7"/>
      <c r="AU149" s="7"/>
      <c r="AV149" s="8"/>
      <c r="AW149" s="8"/>
      <c r="AX149" s="8"/>
      <c r="AY149" s="8"/>
      <c r="AZ149" s="8"/>
      <c r="BA149" s="8">
        <f>AVERAGE(AK149:AP149)</f>
        <v>46</v>
      </c>
      <c r="BB149" s="8"/>
      <c r="BC149" s="8">
        <f>AVERAGE(I149:AU149)</f>
        <v>46</v>
      </c>
      <c r="BD149" s="8"/>
      <c r="BE149" s="8"/>
      <c r="BF149" s="8"/>
      <c r="BG149" s="8"/>
      <c r="BH149" s="8"/>
      <c r="BI149" s="8"/>
      <c r="BJ149" s="8"/>
      <c r="BK149" s="8"/>
      <c r="BL149" s="1">
        <f>COUNT(AV149:BB149)</f>
        <v>1</v>
      </c>
    </row>
    <row r="150" spans="1:64" x14ac:dyDescent="0.25">
      <c r="A150" s="6" t="s">
        <v>63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28</v>
      </c>
      <c r="H150" s="2" t="s">
        <v>26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>
        <v>26</v>
      </c>
      <c r="AM150" s="7"/>
      <c r="AN150" s="7">
        <v>67</v>
      </c>
      <c r="AO150" s="7"/>
      <c r="AP150" s="7"/>
      <c r="AQ150" s="7"/>
      <c r="AR150" s="7"/>
      <c r="AS150" s="7"/>
      <c r="AT150" s="7"/>
      <c r="AU150" s="7"/>
      <c r="AV150" s="8"/>
      <c r="AW150" s="8"/>
      <c r="AX150" s="8"/>
      <c r="AY150" s="8"/>
      <c r="AZ150" s="8"/>
      <c r="BA150" s="8">
        <f>AVERAGE(AK150:AP150)</f>
        <v>46.5</v>
      </c>
      <c r="BB150" s="8"/>
      <c r="BC150" s="8">
        <f>AVERAGE(I150:AU150)</f>
        <v>46.5</v>
      </c>
      <c r="BD150" s="8"/>
      <c r="BE150" s="8"/>
      <c r="BF150" s="8"/>
      <c r="BG150" s="8"/>
      <c r="BH150" s="8"/>
      <c r="BI150" s="8">
        <f>_xlfn.STDEV.S(AK150:AP150)</f>
        <v>28.991378028648448</v>
      </c>
      <c r="BJ150" s="8"/>
      <c r="BK150" s="8">
        <f>_xlfn.STDEV.S(I150:AU150)</f>
        <v>28.991378028648448</v>
      </c>
      <c r="BL150" s="1">
        <f>COUNT(AV150:BB150)</f>
        <v>1</v>
      </c>
    </row>
    <row r="151" spans="1:64" x14ac:dyDescent="0.25">
      <c r="A151" s="6" t="s">
        <v>60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28</v>
      </c>
      <c r="H151" s="2" t="s">
        <v>26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>
        <v>47</v>
      </c>
      <c r="AO151" s="7"/>
      <c r="AP151" s="7"/>
      <c r="AQ151" s="7"/>
      <c r="AR151" s="7"/>
      <c r="AS151" s="7"/>
      <c r="AT151" s="7"/>
      <c r="AU151" s="7"/>
      <c r="AV151" s="8"/>
      <c r="AW151" s="8"/>
      <c r="AX151" s="8"/>
      <c r="AY151" s="8"/>
      <c r="AZ151" s="8"/>
      <c r="BA151" s="8">
        <f>AVERAGE(AK151:AP151)</f>
        <v>47</v>
      </c>
      <c r="BB151" s="8"/>
      <c r="BC151" s="8">
        <f>AVERAGE(I151:AU151)</f>
        <v>47</v>
      </c>
      <c r="BD151" s="8"/>
      <c r="BE151" s="8"/>
      <c r="BF151" s="8"/>
      <c r="BG151" s="8"/>
      <c r="BH151" s="8"/>
      <c r="BI151" s="8"/>
      <c r="BJ151" s="8"/>
      <c r="BK151" s="8"/>
      <c r="BL151" s="1">
        <f>COUNT(AV151:BB151)</f>
        <v>1</v>
      </c>
    </row>
    <row r="152" spans="1:64" x14ac:dyDescent="0.25">
      <c r="A152" s="6" t="s">
        <v>59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28</v>
      </c>
      <c r="H152" s="2" t="s">
        <v>26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>
        <v>48</v>
      </c>
      <c r="AO152" s="7"/>
      <c r="AP152" s="7"/>
      <c r="AQ152" s="7"/>
      <c r="AR152" s="7"/>
      <c r="AS152" s="7"/>
      <c r="AT152" s="7"/>
      <c r="AU152" s="7"/>
      <c r="AV152" s="8"/>
      <c r="AW152" s="8"/>
      <c r="AX152" s="8"/>
      <c r="AY152" s="8"/>
      <c r="AZ152" s="8"/>
      <c r="BA152" s="8">
        <f>AVERAGE(AK152:AP152)</f>
        <v>48</v>
      </c>
      <c r="BB152" s="8"/>
      <c r="BC152" s="8">
        <f>AVERAGE(I152:AU152)</f>
        <v>48</v>
      </c>
      <c r="BD152" s="8"/>
      <c r="BE152" s="8"/>
      <c r="BF152" s="8"/>
      <c r="BG152" s="8"/>
      <c r="BH152" s="8"/>
      <c r="BI152" s="8"/>
      <c r="BJ152" s="8"/>
      <c r="BK152" s="8"/>
      <c r="BL152" s="1">
        <f>COUNT(AV152:BB152)</f>
        <v>1</v>
      </c>
    </row>
    <row r="153" spans="1:64" x14ac:dyDescent="0.25">
      <c r="A153" s="6" t="s">
        <v>109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28</v>
      </c>
      <c r="G153" s="2" t="s">
        <v>28</v>
      </c>
      <c r="H153" s="2" t="s">
        <v>26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>
        <v>43</v>
      </c>
      <c r="AI153" s="7"/>
      <c r="AJ153" s="7"/>
      <c r="AK153" s="7"/>
      <c r="AL153" s="7"/>
      <c r="AM153" s="7"/>
      <c r="AN153" s="7">
        <v>53</v>
      </c>
      <c r="AO153" s="7"/>
      <c r="AP153" s="7"/>
      <c r="AQ153" s="7"/>
      <c r="AR153" s="7"/>
      <c r="AS153" s="7"/>
      <c r="AT153" s="7"/>
      <c r="AU153" s="7"/>
      <c r="AV153" s="8"/>
      <c r="AW153" s="8"/>
      <c r="AX153" s="8"/>
      <c r="AY153" s="8"/>
      <c r="AZ153" s="8">
        <f>AVERAGE(AC153:AJ153)</f>
        <v>43</v>
      </c>
      <c r="BA153" s="8">
        <f>AVERAGE(AK153:AP153)</f>
        <v>53</v>
      </c>
      <c r="BB153" s="8"/>
      <c r="BC153" s="8">
        <f>AVERAGE(I153:AU153)</f>
        <v>48</v>
      </c>
      <c r="BD153" s="8"/>
      <c r="BE153" s="8"/>
      <c r="BF153" s="8"/>
      <c r="BG153" s="8"/>
      <c r="BH153" s="8"/>
      <c r="BI153" s="8"/>
      <c r="BJ153" s="8"/>
      <c r="BK153" s="8">
        <f>_xlfn.STDEV.S(I153:AU153)</f>
        <v>7.0710678118654755</v>
      </c>
      <c r="BL153" s="1">
        <f>COUNT(AV153:BB153)</f>
        <v>2</v>
      </c>
    </row>
    <row r="154" spans="1:64" x14ac:dyDescent="0.25">
      <c r="A154" s="6" t="s">
        <v>75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28</v>
      </c>
      <c r="H154" s="2" t="s">
        <v>28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>
        <v>52</v>
      </c>
      <c r="AO154" s="7"/>
      <c r="AP154" s="7">
        <v>27</v>
      </c>
      <c r="AQ154" s="7"/>
      <c r="AR154" s="7">
        <v>59</v>
      </c>
      <c r="AS154" s="7">
        <v>59</v>
      </c>
      <c r="AT154" s="7"/>
      <c r="AU154" s="7"/>
      <c r="AV154" s="8"/>
      <c r="AW154" s="8"/>
      <c r="AX154" s="8"/>
      <c r="AY154" s="8"/>
      <c r="AZ154" s="8"/>
      <c r="BA154" s="8">
        <f>AVERAGE(AK154:AP154)</f>
        <v>39.5</v>
      </c>
      <c r="BB154" s="8">
        <f>AVERAGE(AQ154:AU154)</f>
        <v>59</v>
      </c>
      <c r="BC154" s="8">
        <f>AVERAGE(I154:AU154)</f>
        <v>49.25</v>
      </c>
      <c r="BD154" s="8"/>
      <c r="BE154" s="8"/>
      <c r="BF154" s="8"/>
      <c r="BG154" s="8"/>
      <c r="BH154" s="8"/>
      <c r="BI154" s="8">
        <f>_xlfn.STDEV.S(AK154:AP154)</f>
        <v>17.677669529663689</v>
      </c>
      <c r="BJ154" s="8">
        <f>_xlfn.STDEV.S(AQ154:AU154)</f>
        <v>0</v>
      </c>
      <c r="BK154" s="8">
        <f>_xlfn.STDEV.S(I154:AU154)</f>
        <v>15.195942440884233</v>
      </c>
      <c r="BL154" s="1">
        <f>COUNT(AV154:BB154)</f>
        <v>2</v>
      </c>
    </row>
    <row r="155" spans="1:64" x14ac:dyDescent="0.25">
      <c r="A155" s="6" t="s">
        <v>38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28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>
        <v>65</v>
      </c>
      <c r="AS155" s="7">
        <v>35</v>
      </c>
      <c r="AT155" s="7"/>
      <c r="AU155" s="7"/>
      <c r="AV155" s="8"/>
      <c r="AW155" s="8"/>
      <c r="AX155" s="8"/>
      <c r="AY155" s="8"/>
      <c r="AZ155" s="8"/>
      <c r="BA155" s="8"/>
      <c r="BB155" s="8">
        <f>AVERAGE(AQ155:AU155)</f>
        <v>50</v>
      </c>
      <c r="BC155" s="8">
        <f>AVERAGE(I155:AU155)</f>
        <v>50</v>
      </c>
      <c r="BD155" s="8"/>
      <c r="BE155" s="8"/>
      <c r="BF155" s="8"/>
      <c r="BG155" s="8"/>
      <c r="BH155" s="8"/>
      <c r="BI155" s="8"/>
      <c r="BJ155" s="8">
        <f>_xlfn.STDEV.S(AQ155:AU155)</f>
        <v>21.213203435596427</v>
      </c>
      <c r="BK155" s="8">
        <f>_xlfn.STDEV.S(I155:AU155)</f>
        <v>21.213203435596427</v>
      </c>
      <c r="BL155" s="1">
        <f>COUNT(AV155:BB155)</f>
        <v>1</v>
      </c>
    </row>
    <row r="156" spans="1:64" x14ac:dyDescent="0.25">
      <c r="A156" s="6" t="s">
        <v>49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28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>
        <v>53</v>
      </c>
      <c r="AT156" s="7"/>
      <c r="AU156" s="7"/>
      <c r="AV156" s="8"/>
      <c r="AW156" s="8"/>
      <c r="AX156" s="8"/>
      <c r="AY156" s="8"/>
      <c r="AZ156" s="8"/>
      <c r="BA156" s="8"/>
      <c r="BB156" s="8">
        <f>AVERAGE(AQ156:AU156)</f>
        <v>53</v>
      </c>
      <c r="BC156" s="8">
        <f>AVERAGE(I156:AU156)</f>
        <v>53</v>
      </c>
      <c r="BD156" s="8"/>
      <c r="BE156" s="8"/>
      <c r="BF156" s="8"/>
      <c r="BG156" s="8"/>
      <c r="BH156" s="8"/>
      <c r="BI156" s="8"/>
      <c r="BJ156" s="8"/>
      <c r="BK156" s="8"/>
      <c r="BL156" s="1">
        <f>COUNT(AV156:BB156)</f>
        <v>1</v>
      </c>
    </row>
    <row r="157" spans="1:64" x14ac:dyDescent="0.25">
      <c r="A157" s="6" t="s">
        <v>158</v>
      </c>
      <c r="B157" s="2" t="s">
        <v>26</v>
      </c>
      <c r="C157" s="2" t="s">
        <v>28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7"/>
      <c r="J157" s="7"/>
      <c r="K157" s="7"/>
      <c r="L157" s="7"/>
      <c r="M157" s="7">
        <v>59</v>
      </c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8"/>
      <c r="AW157" s="8">
        <f>AVERAGE(L157:Q157)</f>
        <v>59</v>
      </c>
      <c r="AX157" s="8"/>
      <c r="AY157" s="8"/>
      <c r="AZ157" s="8"/>
      <c r="BA157" s="8"/>
      <c r="BB157" s="8"/>
      <c r="BC157" s="8">
        <f>AVERAGE(I157:AU157)</f>
        <v>59</v>
      </c>
      <c r="BD157" s="8"/>
      <c r="BE157" s="8"/>
      <c r="BF157" s="8"/>
      <c r="BG157" s="8"/>
      <c r="BH157" s="8"/>
      <c r="BI157" s="8"/>
      <c r="BJ157" s="8"/>
      <c r="BK157" s="8"/>
      <c r="BL157" s="1">
        <f>COUNT(AV157:BB157)</f>
        <v>1</v>
      </c>
    </row>
    <row r="158" spans="1:64" x14ac:dyDescent="0.25">
      <c r="A158" s="6" t="s">
        <v>42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28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>
        <v>60</v>
      </c>
      <c r="AS158" s="7"/>
      <c r="AT158" s="7"/>
      <c r="AU158" s="7"/>
      <c r="AV158" s="8"/>
      <c r="AW158" s="8"/>
      <c r="AX158" s="8"/>
      <c r="AY158" s="8"/>
      <c r="AZ158" s="8"/>
      <c r="BA158" s="8"/>
      <c r="BB158" s="8">
        <f>AVERAGE(AQ158:AU158)</f>
        <v>60</v>
      </c>
      <c r="BC158" s="8">
        <f>AVERAGE(I158:AU158)</f>
        <v>60</v>
      </c>
      <c r="BD158" s="8"/>
      <c r="BE158" s="8"/>
      <c r="BF158" s="8"/>
      <c r="BG158" s="8"/>
      <c r="BH158" s="8"/>
      <c r="BI158" s="8"/>
      <c r="BJ158" s="8"/>
      <c r="BK158" s="8"/>
      <c r="BL158" s="1">
        <f>COUNT(AV158:BB158)</f>
        <v>1</v>
      </c>
    </row>
    <row r="159" spans="1:64" x14ac:dyDescent="0.25">
      <c r="A159" s="6" t="s">
        <v>31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28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>
        <v>65</v>
      </c>
      <c r="AT159" s="7"/>
      <c r="AU159" s="7"/>
      <c r="AV159" s="8"/>
      <c r="AW159" s="8"/>
      <c r="AX159" s="8"/>
      <c r="AY159" s="8"/>
      <c r="AZ159" s="8"/>
      <c r="BA159" s="8"/>
      <c r="BB159" s="8">
        <f>AVERAGE(AQ159:AU159)</f>
        <v>65</v>
      </c>
      <c r="BC159" s="8">
        <f>AVERAGE(I159:AU159)</f>
        <v>65</v>
      </c>
      <c r="BD159" s="8"/>
      <c r="BE159" s="8"/>
      <c r="BF159" s="8"/>
      <c r="BG159" s="8"/>
      <c r="BH159" s="8"/>
      <c r="BI159" s="8"/>
      <c r="BJ159" s="8"/>
      <c r="BK159" s="8"/>
      <c r="BL159" s="1">
        <f>COUNT(AV159:BB159)</f>
        <v>1</v>
      </c>
    </row>
    <row r="160" spans="1:64" x14ac:dyDescent="0.25">
      <c r="A160" s="6" t="s">
        <v>52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28</v>
      </c>
      <c r="H160" s="2" t="s">
        <v>26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>
        <v>68</v>
      </c>
      <c r="AO160" s="7"/>
      <c r="AP160" s="7"/>
      <c r="AQ160" s="7"/>
      <c r="AR160" s="7"/>
      <c r="AS160" s="7"/>
      <c r="AT160" s="7"/>
      <c r="AU160" s="7"/>
      <c r="AV160" s="8"/>
      <c r="AW160" s="8"/>
      <c r="AX160" s="8"/>
      <c r="AY160" s="8"/>
      <c r="AZ160" s="8"/>
      <c r="BA160" s="8">
        <f>AVERAGE(AK160:AP160)</f>
        <v>68</v>
      </c>
      <c r="BB160" s="8"/>
      <c r="BC160" s="8">
        <f>AVERAGE(I160:AU160)</f>
        <v>68</v>
      </c>
      <c r="BD160" s="8"/>
      <c r="BE160" s="8"/>
      <c r="BF160" s="8"/>
      <c r="BG160" s="8"/>
      <c r="BH160" s="8"/>
      <c r="BI160" s="8"/>
      <c r="BJ160" s="8"/>
      <c r="BK160" s="8"/>
      <c r="BL160" s="1">
        <f>COUNT(AV160:BB160)</f>
        <v>1</v>
      </c>
    </row>
  </sheetData>
  <sortState xmlns:xlrd2="http://schemas.microsoft.com/office/spreadsheetml/2017/richdata2" ref="A2:BL160">
    <sortCondition ref="BC2:BC160"/>
  </sortState>
  <mergeCells count="1">
    <mergeCell ref="T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2022-08-11T17:11:15Z</dcterms:created>
  <dcterms:modified xsi:type="dcterms:W3CDTF">2022-08-11T17:15:46Z</dcterms:modified>
</cp:coreProperties>
</file>