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marina_fernandez_delgado_uva_es/Documents/artículos/artículo mercedes/diferencias significativas/"/>
    </mc:Choice>
  </mc:AlternateContent>
  <xr:revisionPtr revIDLastSave="47" documentId="8_{1E7B698D-2F52-4A83-A99E-1FE4BF8A53A8}" xr6:coauthVersionLast="47" xr6:coauthVersionMax="47" xr10:uidLastSave="{A276CFB8-9822-487C-8EAE-095C53F1DF0F}"/>
  <bookViews>
    <workbookView xWindow="12840" yWindow="1590" windowWidth="15405" windowHeight="11400" xr2:uid="{389D620A-A818-4B37-A5B6-0F0ACB7710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D13" i="1"/>
  <c r="D12" i="1"/>
  <c r="F12" i="1" l="1"/>
  <c r="F11" i="1"/>
  <c r="F10" i="1"/>
  <c r="E13" i="1"/>
  <c r="E11" i="1"/>
  <c r="E10" i="1"/>
  <c r="D11" i="1"/>
  <c r="D10" i="1"/>
</calcChain>
</file>

<file path=xl/sharedStrings.xml><?xml version="1.0" encoding="utf-8"?>
<sst xmlns="http://schemas.openxmlformats.org/spreadsheetml/2006/main" count="25" uniqueCount="15">
  <si>
    <t>Enzima</t>
  </si>
  <si>
    <t>Dosis (FPU/g MS)</t>
  </si>
  <si>
    <t>10+10</t>
  </si>
  <si>
    <t>15+15</t>
  </si>
  <si>
    <t>Code</t>
  </si>
  <si>
    <t>Glucosa_C</t>
  </si>
  <si>
    <t>Otros_C</t>
  </si>
  <si>
    <t>Glucosa_F</t>
  </si>
  <si>
    <t>Otros_F</t>
  </si>
  <si>
    <t>Cellic CTec2 - 15</t>
  </si>
  <si>
    <t>Vyscozyme - 15</t>
  </si>
  <si>
    <t>Cellic CTec2 + Visco - 10+10</t>
  </si>
  <si>
    <t>Cellic CTec2 + Visco - 15+15</t>
  </si>
  <si>
    <t>HT + HE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</si>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</sst>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64AB-A5EC-4CF1-BD6B-70E624F83D54}">
  <dimension ref="A1:G15"/>
  <sheetViews>
    <sheetView tabSelected="1" workbookViewId="0">
      <selection activeCell="B14" sqref="B14"/>
    </sheetView>
  </sheetViews>
  <sheetFormatPr baseColWidth="10" defaultRowHeight="15" x14ac:dyDescent="0.25"/>
  <cols>
    <col min="1" max="1" width="27.28515625" customWidth="1"/>
    <col min="2" max="2" width="16.140625" bestFit="1" customWidth="1"/>
  </cols>
  <sheetData>
    <row r="1" spans="1:7" x14ac:dyDescent="0.25">
      <c r="A1" s="1" t="s">
        <v>0</v>
      </c>
      <c r="B1" s="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s="1" t="s">
        <v>9</v>
      </c>
      <c r="B2" s="1">
        <v>15</v>
      </c>
      <c r="C2">
        <v>1</v>
      </c>
      <c r="D2" s="2">
        <v>8.7070000000000007</v>
      </c>
      <c r="E2">
        <v>6.2530000000000001</v>
      </c>
      <c r="F2" s="2">
        <v>15.888999999999999</v>
      </c>
      <c r="G2" s="2">
        <v>15.058</v>
      </c>
    </row>
    <row r="3" spans="1:7" x14ac:dyDescent="0.25">
      <c r="A3" s="1" t="s">
        <v>9</v>
      </c>
      <c r="B3" s="1">
        <v>15</v>
      </c>
      <c r="C3">
        <v>1</v>
      </c>
      <c r="D3" s="2">
        <v>9.0569999999999986</v>
      </c>
      <c r="E3">
        <v>6.4320000000000004</v>
      </c>
      <c r="F3" s="2">
        <v>16.227</v>
      </c>
      <c r="G3" s="2">
        <v>15.472999999999999</v>
      </c>
    </row>
    <row r="4" spans="1:7" x14ac:dyDescent="0.25">
      <c r="A4" s="1" t="s">
        <v>10</v>
      </c>
      <c r="B4" s="1">
        <v>15</v>
      </c>
      <c r="C4">
        <v>2</v>
      </c>
      <c r="D4" s="2">
        <v>9.4009999999999998</v>
      </c>
      <c r="E4">
        <v>6.6120000000000001</v>
      </c>
      <c r="F4" s="2">
        <v>16.751000000000001</v>
      </c>
      <c r="G4" s="2">
        <v>15.743</v>
      </c>
    </row>
    <row r="5" spans="1:7" x14ac:dyDescent="0.25">
      <c r="A5" s="1" t="s">
        <v>10</v>
      </c>
      <c r="B5" s="1">
        <v>15</v>
      </c>
      <c r="C5">
        <v>2</v>
      </c>
      <c r="D5" s="2">
        <v>9.2249999999999996</v>
      </c>
      <c r="E5">
        <v>5.7059999999999995</v>
      </c>
      <c r="F5" s="2">
        <v>17.246000000000002</v>
      </c>
      <c r="G5" s="2">
        <v>16.153000000000002</v>
      </c>
    </row>
    <row r="6" spans="1:7" x14ac:dyDescent="0.25">
      <c r="A6" s="1" t="s">
        <v>11</v>
      </c>
      <c r="B6" s="1" t="s">
        <v>2</v>
      </c>
      <c r="C6">
        <v>3</v>
      </c>
      <c r="D6" s="2">
        <v>12.577999999999999</v>
      </c>
      <c r="E6">
        <v>6.9120000000000008</v>
      </c>
      <c r="F6" s="2">
        <v>17.364000000000001</v>
      </c>
      <c r="G6" s="2">
        <v>16.335000000000001</v>
      </c>
    </row>
    <row r="7" spans="1:7" x14ac:dyDescent="0.25">
      <c r="A7" s="1" t="s">
        <v>11</v>
      </c>
      <c r="B7" s="1" t="s">
        <v>2</v>
      </c>
      <c r="C7">
        <v>3</v>
      </c>
      <c r="D7" s="2">
        <v>11.19</v>
      </c>
      <c r="E7">
        <v>5.7359999999999998</v>
      </c>
      <c r="F7" s="2">
        <v>17.113</v>
      </c>
      <c r="G7" s="2">
        <v>16.012</v>
      </c>
    </row>
    <row r="8" spans="1:7" x14ac:dyDescent="0.25">
      <c r="A8" s="1" t="s">
        <v>12</v>
      </c>
      <c r="B8" s="1" t="s">
        <v>3</v>
      </c>
      <c r="C8">
        <v>4</v>
      </c>
      <c r="D8" s="2">
        <v>12.573</v>
      </c>
      <c r="E8">
        <v>6.9130000000000003</v>
      </c>
      <c r="F8" s="2">
        <v>16.763999999999999</v>
      </c>
      <c r="G8" s="2">
        <v>15.683</v>
      </c>
    </row>
    <row r="9" spans="1:7" x14ac:dyDescent="0.25">
      <c r="A9" s="1" t="s">
        <v>12</v>
      </c>
      <c r="B9" s="1" t="s">
        <v>3</v>
      </c>
      <c r="C9">
        <v>4</v>
      </c>
      <c r="D9" s="2">
        <v>12.202999999999999</v>
      </c>
      <c r="E9">
        <v>6.5639999999999992</v>
      </c>
      <c r="F9" s="2">
        <v>16.913</v>
      </c>
      <c r="G9" s="2">
        <v>15.847000000000001</v>
      </c>
    </row>
    <row r="10" spans="1:7" x14ac:dyDescent="0.25">
      <c r="A10" s="3" t="s">
        <v>13</v>
      </c>
      <c r="B10" s="1" t="s">
        <v>2</v>
      </c>
      <c r="C10">
        <v>5</v>
      </c>
      <c r="D10" s="2">
        <f>23.591/2</f>
        <v>11.795500000000001</v>
      </c>
      <c r="E10" s="2">
        <f>15.755/2</f>
        <v>7.8775000000000004</v>
      </c>
      <c r="F10" s="2">
        <f>38.77/2</f>
        <v>19.385000000000002</v>
      </c>
      <c r="G10" s="2">
        <v>12.43</v>
      </c>
    </row>
    <row r="11" spans="1:7" x14ac:dyDescent="0.25">
      <c r="A11" s="3" t="s">
        <v>13</v>
      </c>
      <c r="B11" s="1" t="s">
        <v>2</v>
      </c>
      <c r="C11">
        <v>5</v>
      </c>
      <c r="D11" s="2">
        <f>20.71/2</f>
        <v>10.355</v>
      </c>
      <c r="E11" s="2">
        <f>15.95/2</f>
        <v>7.9749999999999996</v>
      </c>
      <c r="F11" s="2">
        <f>39.282/2</f>
        <v>19.640999999999998</v>
      </c>
      <c r="G11" s="2">
        <v>12.63</v>
      </c>
    </row>
    <row r="12" spans="1:7" x14ac:dyDescent="0.25">
      <c r="A12" s="1" t="s">
        <v>14</v>
      </c>
      <c r="B12" s="4">
        <v>0</v>
      </c>
      <c r="C12">
        <v>6</v>
      </c>
      <c r="D12" s="2">
        <f>23.591/5</f>
        <v>4.7182000000000004</v>
      </c>
      <c r="E12">
        <v>6.5759999999999996</v>
      </c>
      <c r="F12">
        <f>27.846/2</f>
        <v>13.923</v>
      </c>
      <c r="G12">
        <f>24.338/2+0.1</f>
        <v>12.269</v>
      </c>
    </row>
    <row r="13" spans="1:7" x14ac:dyDescent="0.25">
      <c r="A13" s="1" t="s">
        <v>14</v>
      </c>
      <c r="B13" s="4">
        <v>0</v>
      </c>
      <c r="C13">
        <v>6</v>
      </c>
      <c r="D13" s="2">
        <f>20.71/4.2</f>
        <v>4.9309523809523812</v>
      </c>
      <c r="E13">
        <f>13.347/2</f>
        <v>6.6734999999999998</v>
      </c>
      <c r="F13">
        <v>13.773</v>
      </c>
      <c r="G13">
        <f>24.338/2-0.1</f>
        <v>12.069000000000001</v>
      </c>
    </row>
    <row r="15" spans="1:7" x14ac:dyDescent="0.25">
      <c r="D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FERNANDEZ DELGADO</dc:creator>
  <cp:lastModifiedBy>MARINA FERNANDEZ DELGADO</cp:lastModifiedBy>
  <dcterms:created xsi:type="dcterms:W3CDTF">2023-10-04T16:54:48Z</dcterms:created>
  <dcterms:modified xsi:type="dcterms:W3CDTF">2023-10-04T18:52:33Z</dcterms:modified>
</cp:coreProperties>
</file>