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730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67" i="1"/>
  <c r="K67"/>
  <c r="J67"/>
  <c r="I67"/>
  <c r="L66"/>
  <c r="K66"/>
  <c r="J66"/>
  <c r="I66"/>
  <c r="L65"/>
  <c r="K65"/>
  <c r="J65"/>
  <c r="I65"/>
  <c r="L64"/>
  <c r="K64"/>
  <c r="J64"/>
  <c r="I64"/>
  <c r="L63"/>
  <c r="K63"/>
  <c r="J63"/>
  <c r="I63"/>
  <c r="L62"/>
  <c r="K62"/>
  <c r="J62"/>
  <c r="I62"/>
  <c r="L61"/>
  <c r="K61"/>
  <c r="J61"/>
  <c r="I61"/>
  <c r="L60"/>
  <c r="K60"/>
  <c r="J60"/>
  <c r="I60"/>
  <c r="L59"/>
  <c r="K59"/>
  <c r="J59"/>
  <c r="I59"/>
  <c r="L58"/>
  <c r="K58"/>
  <c r="J58"/>
  <c r="I58"/>
  <c r="L57"/>
  <c r="K57"/>
  <c r="J57"/>
  <c r="I57"/>
  <c r="L56"/>
  <c r="K56"/>
  <c r="J56"/>
  <c r="I56"/>
  <c r="L55"/>
  <c r="K55"/>
  <c r="J55"/>
  <c r="I55"/>
  <c r="L54"/>
  <c r="K54"/>
  <c r="J54"/>
  <c r="I54"/>
  <c r="L53"/>
  <c r="K53"/>
  <c r="J53"/>
  <c r="I53"/>
  <c r="L52"/>
  <c r="K52"/>
  <c r="J52"/>
  <c r="I52"/>
  <c r="L51"/>
  <c r="K51"/>
  <c r="J51"/>
  <c r="I51"/>
  <c r="L50"/>
  <c r="K50"/>
  <c r="J50"/>
  <c r="I50"/>
  <c r="E67"/>
  <c r="D67"/>
  <c r="C67"/>
  <c r="B67"/>
  <c r="E66"/>
  <c r="D66"/>
  <c r="C66"/>
  <c r="B66"/>
  <c r="E65"/>
  <c r="D65"/>
  <c r="C65"/>
  <c r="B65"/>
  <c r="E64"/>
  <c r="D64"/>
  <c r="C64"/>
  <c r="B64"/>
  <c r="E63"/>
  <c r="D63"/>
  <c r="C63"/>
  <c r="B63"/>
  <c r="E62"/>
  <c r="D62"/>
  <c r="C62"/>
  <c r="B62"/>
  <c r="E61"/>
  <c r="D61"/>
  <c r="C61"/>
  <c r="B61"/>
  <c r="E60"/>
  <c r="D60"/>
  <c r="C60"/>
  <c r="B60"/>
  <c r="E59"/>
  <c r="D59"/>
  <c r="C59"/>
  <c r="B59"/>
  <c r="E58"/>
  <c r="D58"/>
  <c r="C58"/>
  <c r="B58"/>
  <c r="E57"/>
  <c r="D57"/>
  <c r="C57"/>
  <c r="B57"/>
  <c r="E56"/>
  <c r="D56"/>
  <c r="C56"/>
  <c r="B56"/>
  <c r="E55"/>
  <c r="D55"/>
  <c r="C55"/>
  <c r="B55"/>
  <c r="E54"/>
  <c r="D54"/>
  <c r="C54"/>
  <c r="B54"/>
  <c r="E53"/>
  <c r="D53"/>
  <c r="C53"/>
  <c r="B53"/>
  <c r="E52"/>
  <c r="D52"/>
  <c r="C52"/>
  <c r="B52"/>
  <c r="E51"/>
  <c r="D51"/>
  <c r="C51"/>
  <c r="B51"/>
  <c r="E50"/>
  <c r="D50"/>
  <c r="C50"/>
  <c r="B50"/>
</calcChain>
</file>

<file path=xl/sharedStrings.xml><?xml version="1.0" encoding="utf-8"?>
<sst xmlns="http://schemas.openxmlformats.org/spreadsheetml/2006/main" count="219" uniqueCount="32">
  <si>
    <t>First Run</t>
  </si>
  <si>
    <t>Time (Days)</t>
  </si>
  <si>
    <t>Arterial Pressure(mmHg)</t>
  </si>
  <si>
    <t>Right Atrial Pressure(mmHg)</t>
  </si>
  <si>
    <t>Left Atrial Pressure(mmHg)</t>
  </si>
  <si>
    <t>Plasma [AngII](pg/mL)</t>
  </si>
  <si>
    <t>Plasma [Aldosterone](pmol/L)</t>
  </si>
  <si>
    <t>Plasma [ANP](pmol/L)</t>
  </si>
  <si>
    <t>Plasma [Na+](mEq/L)</t>
  </si>
  <si>
    <t>Plasma [K+](mEq/L)</t>
  </si>
  <si>
    <t>GFR (water mL/min)</t>
  </si>
  <si>
    <t>Proximal Na+ Inflow(mEq/min)</t>
  </si>
  <si>
    <t>Proximal Na+ Reab.(mEq/min)</t>
  </si>
  <si>
    <t>Distal Na+ Inflow(mEq/min)</t>
  </si>
  <si>
    <t>Distal Na+ Reab.(mEq/min)</t>
  </si>
  <si>
    <t>CD Na+ Inflow(mEq/min)</t>
  </si>
  <si>
    <t>CD Na+ Reabsorption(mEq/min)</t>
  </si>
  <si>
    <t>Urine Na+ Excretion(mEq/min)</t>
  </si>
  <si>
    <t>Plasma Volume(mL)</t>
  </si>
  <si>
    <t>ECFV(L)</t>
  </si>
  <si>
    <t>Ascites(L)</t>
  </si>
  <si>
    <t>Second Run</t>
  </si>
  <si>
    <t>QCP</t>
  </si>
  <si>
    <t>X</t>
  </si>
  <si>
    <t>HumMod</t>
  </si>
  <si>
    <t>In HumMod I couldn't find Aldosterone formation rate so the values here are derived from clamping the secretion rate at 0</t>
  </si>
  <si>
    <t>With sodium escape</t>
  </si>
  <si>
    <t>Without Sodium Escape</t>
  </si>
  <si>
    <t>With Sodium Escape</t>
  </si>
  <si>
    <t>% Diff</t>
  </si>
  <si>
    <t>-</t>
  </si>
  <si>
    <t>W/o sodium escape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</si>
</sst>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0" xfId="0" applyFont="1" applyFill="1" applyAlignment="1">
      <alignment horizontal="left" indent="5"/>
    </xf>
    <xf numFmtId="0" fontId="0" fillId="0" borderId="0" xfId="0" applyFill="1"/>
    <xf numFmtId="0" fontId="0" fillId="2" borderId="0" xfId="0" applyFill="1"/>
    <xf numFmtId="0" fontId="1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9" fontId="1" fillId="0" borderId="1" xfId="1" applyFont="1" applyBorder="1" applyAlignment="1">
      <alignment vertical="top" wrapText="1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topLeftCell="A64" workbookViewId="0">
      <selection activeCell="Q50" sqref="Q50"/>
    </sheetView>
  </sheetViews>
  <sheetFormatPr defaultRowHeight="15"/>
  <cols>
    <col min="6" max="6" width="10.85546875" bestFit="1" customWidth="1"/>
  </cols>
  <sheetData>
    <row r="1" spans="1:13" ht="15.75" thickBot="1">
      <c r="A1" t="s">
        <v>0</v>
      </c>
      <c r="C1" t="s">
        <v>22</v>
      </c>
      <c r="D1" s="13" t="s">
        <v>26</v>
      </c>
      <c r="E1" s="13"/>
      <c r="F1" s="13"/>
      <c r="H1" t="s">
        <v>21</v>
      </c>
      <c r="J1" t="s">
        <v>22</v>
      </c>
      <c r="K1" s="13" t="s">
        <v>27</v>
      </c>
      <c r="L1" s="13"/>
      <c r="M1" s="13"/>
    </row>
    <row r="2" spans="1:13" ht="30.75" thickBot="1">
      <c r="A2" s="1" t="s">
        <v>1</v>
      </c>
      <c r="B2" s="9">
        <v>0</v>
      </c>
      <c r="C2" s="9">
        <v>1</v>
      </c>
      <c r="D2" s="9">
        <v>3</v>
      </c>
      <c r="E2" s="9">
        <v>10</v>
      </c>
      <c r="F2" s="9">
        <v>17</v>
      </c>
      <c r="H2" s="1" t="s">
        <v>1</v>
      </c>
      <c r="I2" s="2">
        <v>0</v>
      </c>
      <c r="J2" s="2">
        <v>1</v>
      </c>
      <c r="K2" s="2">
        <v>3</v>
      </c>
      <c r="L2" s="2">
        <v>10</v>
      </c>
      <c r="M2" s="2">
        <v>17</v>
      </c>
    </row>
    <row r="3" spans="1:13" ht="60.75" thickBot="1">
      <c r="A3" s="1" t="s">
        <v>2</v>
      </c>
      <c r="B3" s="1">
        <v>97</v>
      </c>
      <c r="C3" s="1">
        <v>98</v>
      </c>
      <c r="D3" s="1">
        <v>99</v>
      </c>
      <c r="E3" s="1">
        <v>105</v>
      </c>
      <c r="F3" s="1" t="s">
        <v>23</v>
      </c>
      <c r="H3" s="4" t="s">
        <v>2</v>
      </c>
      <c r="I3" s="3">
        <v>97</v>
      </c>
      <c r="J3" s="3">
        <v>98</v>
      </c>
      <c r="K3" s="3">
        <v>100</v>
      </c>
      <c r="L3" s="3">
        <v>107</v>
      </c>
      <c r="M3" s="3" t="s">
        <v>23</v>
      </c>
    </row>
    <row r="4" spans="1:13" ht="75.75" thickBot="1">
      <c r="A4" s="1" t="s">
        <v>3</v>
      </c>
      <c r="B4" s="1">
        <v>0.1</v>
      </c>
      <c r="C4" s="1">
        <v>0.4</v>
      </c>
      <c r="D4" s="1">
        <v>0.9</v>
      </c>
      <c r="E4" s="1">
        <v>1.6</v>
      </c>
      <c r="F4" s="1" t="s">
        <v>23</v>
      </c>
      <c r="H4" s="4" t="s">
        <v>3</v>
      </c>
      <c r="I4" s="3">
        <v>0.1</v>
      </c>
      <c r="J4" s="3">
        <v>0.4</v>
      </c>
      <c r="K4" s="3">
        <v>0.9</v>
      </c>
      <c r="L4" s="3">
        <v>2</v>
      </c>
      <c r="M4" s="3" t="s">
        <v>23</v>
      </c>
    </row>
    <row r="5" spans="1:13" ht="75.75" thickBot="1">
      <c r="A5" s="1" t="s">
        <v>4</v>
      </c>
      <c r="B5" s="1">
        <v>3.5</v>
      </c>
      <c r="C5" s="1">
        <v>4</v>
      </c>
      <c r="D5" s="1">
        <v>4.7</v>
      </c>
      <c r="E5" s="1">
        <v>6.1</v>
      </c>
      <c r="F5" s="1" t="s">
        <v>23</v>
      </c>
      <c r="H5" s="4" t="s">
        <v>4</v>
      </c>
      <c r="I5" s="3">
        <v>3.5</v>
      </c>
      <c r="J5" s="3">
        <v>4.0999999999999996</v>
      </c>
      <c r="K5" s="1">
        <v>4.8</v>
      </c>
      <c r="L5" s="11">
        <v>6.6</v>
      </c>
      <c r="M5" s="1" t="s">
        <v>23</v>
      </c>
    </row>
    <row r="6" spans="1:13" ht="45.75" thickBot="1">
      <c r="A6" s="1" t="s">
        <v>5</v>
      </c>
      <c r="B6" s="1">
        <v>20</v>
      </c>
      <c r="C6" s="1">
        <v>16</v>
      </c>
      <c r="D6" s="1">
        <v>13</v>
      </c>
      <c r="E6" s="1">
        <v>8</v>
      </c>
      <c r="F6" s="1" t="s">
        <v>23</v>
      </c>
      <c r="H6" s="4" t="s">
        <v>5</v>
      </c>
      <c r="I6" s="3">
        <v>20</v>
      </c>
      <c r="J6" s="3">
        <v>17</v>
      </c>
      <c r="K6" s="1">
        <v>13</v>
      </c>
      <c r="L6" s="1">
        <v>8</v>
      </c>
      <c r="M6" s="1" t="s">
        <v>23</v>
      </c>
    </row>
    <row r="7" spans="1:13" ht="60.75" thickBot="1">
      <c r="A7" s="1" t="s">
        <v>6</v>
      </c>
      <c r="B7" s="1">
        <v>292</v>
      </c>
      <c r="C7" s="1">
        <v>1956</v>
      </c>
      <c r="D7" s="1">
        <v>1901</v>
      </c>
      <c r="E7" s="1">
        <v>1743</v>
      </c>
      <c r="F7" s="1" t="s">
        <v>23</v>
      </c>
      <c r="H7" s="4" t="s">
        <v>6</v>
      </c>
      <c r="I7" s="3">
        <v>292</v>
      </c>
      <c r="J7" s="3">
        <v>1959</v>
      </c>
      <c r="K7" s="3">
        <v>1886</v>
      </c>
      <c r="L7" s="3">
        <v>1702</v>
      </c>
      <c r="M7" s="3" t="s">
        <v>23</v>
      </c>
    </row>
    <row r="8" spans="1:13" ht="45.75" thickBot="1">
      <c r="A8" s="1" t="s">
        <v>7</v>
      </c>
      <c r="B8" s="1">
        <v>18</v>
      </c>
      <c r="C8" s="1">
        <v>20</v>
      </c>
      <c r="D8" s="1">
        <v>22</v>
      </c>
      <c r="E8" s="1">
        <v>28</v>
      </c>
      <c r="F8" s="1" t="s">
        <v>23</v>
      </c>
      <c r="H8" s="4" t="s">
        <v>7</v>
      </c>
      <c r="I8" s="3">
        <v>18</v>
      </c>
      <c r="J8" s="3">
        <v>20</v>
      </c>
      <c r="K8" s="3">
        <v>23</v>
      </c>
      <c r="L8" s="3">
        <v>30</v>
      </c>
      <c r="M8" s="3" t="s">
        <v>23</v>
      </c>
    </row>
    <row r="9" spans="1:13" ht="45.75" thickBot="1">
      <c r="A9" s="1" t="s">
        <v>8</v>
      </c>
      <c r="B9" s="1">
        <v>144.19999999999999</v>
      </c>
      <c r="C9" s="1">
        <v>147.1</v>
      </c>
      <c r="D9" s="1">
        <v>147.80000000000001</v>
      </c>
      <c r="E9" s="1">
        <v>149</v>
      </c>
      <c r="F9" s="1" t="s">
        <v>23</v>
      </c>
      <c r="H9" s="4" t="s">
        <v>8</v>
      </c>
      <c r="I9" s="3">
        <v>144.19999999999999</v>
      </c>
      <c r="J9" s="3">
        <v>147.1</v>
      </c>
      <c r="K9" s="3">
        <v>147.9</v>
      </c>
      <c r="L9" s="3">
        <v>149.4</v>
      </c>
      <c r="M9" s="3" t="s">
        <v>23</v>
      </c>
    </row>
    <row r="10" spans="1:13" ht="45.75" thickBot="1">
      <c r="A10" s="1" t="s">
        <v>9</v>
      </c>
      <c r="B10" s="1">
        <v>4.3</v>
      </c>
      <c r="C10" s="1">
        <v>3.5</v>
      </c>
      <c r="D10" s="1">
        <v>3.2</v>
      </c>
      <c r="E10" s="1">
        <v>2.7</v>
      </c>
      <c r="F10" s="1" t="s">
        <v>23</v>
      </c>
      <c r="H10" s="4" t="s">
        <v>9</v>
      </c>
      <c r="I10" s="3">
        <v>4.3</v>
      </c>
      <c r="J10" s="3">
        <v>3.6</v>
      </c>
      <c r="K10" s="3">
        <v>3.3</v>
      </c>
      <c r="L10" s="3">
        <v>2.7</v>
      </c>
      <c r="M10" s="3" t="s">
        <v>23</v>
      </c>
    </row>
    <row r="11" spans="1:13" ht="60.75" thickBot="1">
      <c r="A11" s="1" t="s">
        <v>10</v>
      </c>
      <c r="B11" s="1">
        <v>123</v>
      </c>
      <c r="C11" s="1">
        <v>123</v>
      </c>
      <c r="D11" s="1">
        <v>121</v>
      </c>
      <c r="E11" s="1">
        <v>122</v>
      </c>
      <c r="F11" s="1" t="s">
        <v>23</v>
      </c>
      <c r="H11" s="4" t="s">
        <v>10</v>
      </c>
      <c r="I11" s="3">
        <v>123</v>
      </c>
      <c r="J11" s="3">
        <v>120</v>
      </c>
      <c r="K11" s="3">
        <v>119</v>
      </c>
      <c r="L11" s="3">
        <v>114</v>
      </c>
      <c r="M11" s="3" t="s">
        <v>23</v>
      </c>
    </row>
    <row r="12" spans="1:13" ht="75.75" thickBot="1">
      <c r="A12" s="1" t="s">
        <v>11</v>
      </c>
      <c r="B12" s="1">
        <v>17.100000000000001</v>
      </c>
      <c r="C12" s="1">
        <v>17.3</v>
      </c>
      <c r="D12" s="1">
        <v>17.2</v>
      </c>
      <c r="E12" s="1">
        <v>17.5</v>
      </c>
      <c r="F12" s="1" t="s">
        <v>23</v>
      </c>
      <c r="H12" s="4" t="s">
        <v>11</v>
      </c>
      <c r="I12" s="3">
        <v>17.100000000000001</v>
      </c>
      <c r="J12" s="3">
        <v>17</v>
      </c>
      <c r="K12" s="3">
        <v>16.899999999999999</v>
      </c>
      <c r="L12" s="3">
        <v>16.5</v>
      </c>
      <c r="M12" s="3" t="s">
        <v>23</v>
      </c>
    </row>
    <row r="13" spans="1:13" ht="75.75" thickBot="1">
      <c r="A13" s="1" t="s">
        <v>12</v>
      </c>
      <c r="B13" s="1">
        <v>9.9</v>
      </c>
      <c r="C13" s="1">
        <v>9.5</v>
      </c>
      <c r="D13" s="1">
        <v>8.8000000000000007</v>
      </c>
      <c r="E13" s="1">
        <v>7.6</v>
      </c>
      <c r="F13" s="1" t="s">
        <v>23</v>
      </c>
      <c r="H13" s="4" t="s">
        <v>12</v>
      </c>
      <c r="I13" s="3">
        <v>9.9</v>
      </c>
      <c r="J13" s="3">
        <v>9.4</v>
      </c>
      <c r="K13" s="3">
        <v>8.8000000000000007</v>
      </c>
      <c r="L13" s="3">
        <v>7.5</v>
      </c>
      <c r="M13" s="3" t="s">
        <v>23</v>
      </c>
    </row>
    <row r="14" spans="1:13" ht="75.75" thickBot="1">
      <c r="A14" s="1" t="s">
        <v>13</v>
      </c>
      <c r="B14" s="1">
        <v>1.8</v>
      </c>
      <c r="C14" s="1">
        <v>2.2000000000000002</v>
      </c>
      <c r="D14" s="1">
        <v>2.6</v>
      </c>
      <c r="E14" s="1">
        <v>3.8</v>
      </c>
      <c r="F14" s="1" t="s">
        <v>23</v>
      </c>
      <c r="H14" s="4" t="s">
        <v>13</v>
      </c>
      <c r="I14" s="3">
        <v>1.8</v>
      </c>
      <c r="J14" s="3">
        <v>2</v>
      </c>
      <c r="K14" s="3">
        <v>2.2999999999999998</v>
      </c>
      <c r="L14" s="3">
        <v>3.1</v>
      </c>
      <c r="M14" s="3" t="s">
        <v>23</v>
      </c>
    </row>
    <row r="15" spans="1:13" ht="75.75" thickBot="1">
      <c r="A15" s="1" t="s">
        <v>14</v>
      </c>
      <c r="B15" s="1">
        <v>1.3</v>
      </c>
      <c r="C15" s="1">
        <v>2</v>
      </c>
      <c r="D15" s="1">
        <v>2.2999999999999998</v>
      </c>
      <c r="E15" s="1">
        <v>3.4</v>
      </c>
      <c r="F15" s="1" t="s">
        <v>23</v>
      </c>
      <c r="H15" s="4" t="s">
        <v>14</v>
      </c>
      <c r="I15" s="3">
        <v>1.3</v>
      </c>
      <c r="J15" s="3">
        <v>1.8</v>
      </c>
      <c r="K15" s="3">
        <v>2.1</v>
      </c>
      <c r="L15" s="3">
        <v>2.8</v>
      </c>
      <c r="M15" s="3" t="s">
        <v>23</v>
      </c>
    </row>
    <row r="16" spans="1:13" ht="61.5" customHeight="1" thickBot="1">
      <c r="A16" s="1" t="s">
        <v>15</v>
      </c>
      <c r="B16" s="1">
        <v>0.5</v>
      </c>
      <c r="C16" s="1">
        <v>0.2</v>
      </c>
      <c r="D16" s="1">
        <v>0.24</v>
      </c>
      <c r="E16" s="1">
        <v>0.35</v>
      </c>
      <c r="F16" s="1" t="s">
        <v>23</v>
      </c>
      <c r="H16" s="4" t="s">
        <v>15</v>
      </c>
      <c r="I16" s="3">
        <v>0.5</v>
      </c>
      <c r="J16" s="3">
        <v>0.19</v>
      </c>
      <c r="K16" s="3">
        <v>0.22</v>
      </c>
      <c r="L16" s="3">
        <v>0.28999999999999998</v>
      </c>
      <c r="M16" s="3" t="s">
        <v>23</v>
      </c>
    </row>
    <row r="17" spans="1:16" ht="90.75" thickBot="1">
      <c r="A17" s="1" t="s">
        <v>16</v>
      </c>
      <c r="B17" s="1">
        <v>0.38</v>
      </c>
      <c r="C17" s="1">
        <v>0.17</v>
      </c>
      <c r="D17" s="1">
        <v>0.19</v>
      </c>
      <c r="E17" s="1">
        <v>0.26</v>
      </c>
      <c r="F17" s="1" t="s">
        <v>23</v>
      </c>
      <c r="H17" s="4" t="s">
        <v>16</v>
      </c>
      <c r="I17" s="3">
        <v>0.38</v>
      </c>
      <c r="J17" s="3">
        <v>0.15</v>
      </c>
      <c r="K17" s="3">
        <v>0.18</v>
      </c>
      <c r="L17" s="3">
        <v>0.22</v>
      </c>
      <c r="M17" s="3" t="s">
        <v>23</v>
      </c>
    </row>
    <row r="18" spans="1:16" ht="75.75" thickBot="1">
      <c r="A18" s="1" t="s">
        <v>17</v>
      </c>
      <c r="B18" s="1">
        <v>0.125</v>
      </c>
      <c r="C18" s="1">
        <v>3.6999999999999998E-2</v>
      </c>
      <c r="D18" s="1">
        <v>4.7E-2</v>
      </c>
      <c r="E18" s="1">
        <v>9.0999999999999998E-2</v>
      </c>
      <c r="F18" s="1" t="s">
        <v>23</v>
      </c>
      <c r="H18" s="4" t="s">
        <v>17</v>
      </c>
      <c r="I18" s="3">
        <v>0.125</v>
      </c>
      <c r="J18" s="3">
        <v>3.2000000000000001E-2</v>
      </c>
      <c r="K18" s="3">
        <v>0.04</v>
      </c>
      <c r="L18" s="3">
        <v>6.7000000000000004E-2</v>
      </c>
      <c r="M18" s="3" t="s">
        <v>23</v>
      </c>
    </row>
    <row r="19" spans="1:16" ht="45.75" thickBot="1">
      <c r="A19" s="1" t="s">
        <v>18</v>
      </c>
      <c r="B19" s="1">
        <v>2962</v>
      </c>
      <c r="C19" s="1">
        <v>3036</v>
      </c>
      <c r="D19" s="1">
        <v>3121</v>
      </c>
      <c r="E19" s="1">
        <v>3297</v>
      </c>
      <c r="F19" s="1" t="s">
        <v>23</v>
      </c>
      <c r="H19" s="4" t="s">
        <v>18</v>
      </c>
      <c r="I19" s="3">
        <v>2962</v>
      </c>
      <c r="J19" s="3">
        <v>3038</v>
      </c>
      <c r="K19" s="3">
        <v>3131</v>
      </c>
      <c r="L19" s="3">
        <v>3359</v>
      </c>
      <c r="M19" s="3" t="s">
        <v>23</v>
      </c>
    </row>
    <row r="20" spans="1:16" ht="30.75" thickBot="1">
      <c r="A20" s="1" t="s">
        <v>19</v>
      </c>
      <c r="B20" s="1">
        <v>12.8</v>
      </c>
      <c r="C20" s="1">
        <v>13.5</v>
      </c>
      <c r="D20" s="1">
        <v>15</v>
      </c>
      <c r="E20" s="1">
        <v>18.899999999999999</v>
      </c>
      <c r="F20" s="1" t="s">
        <v>23</v>
      </c>
      <c r="H20" s="4" t="s">
        <v>19</v>
      </c>
      <c r="I20" s="3">
        <v>12.8</v>
      </c>
      <c r="J20" s="3">
        <v>13.5</v>
      </c>
      <c r="K20" s="3">
        <v>15.1</v>
      </c>
      <c r="L20" s="3">
        <v>19.899999999999999</v>
      </c>
      <c r="M20" s="3" t="s">
        <v>23</v>
      </c>
    </row>
    <row r="21" spans="1:16" ht="30.75" thickBot="1">
      <c r="A21" s="1" t="s">
        <v>20</v>
      </c>
      <c r="B21" s="1">
        <v>0</v>
      </c>
      <c r="C21" s="1">
        <v>0</v>
      </c>
      <c r="D21" s="1">
        <v>0</v>
      </c>
      <c r="E21" s="1">
        <v>0.3</v>
      </c>
      <c r="F21" s="1" t="s">
        <v>23</v>
      </c>
      <c r="H21" s="4" t="s">
        <v>20</v>
      </c>
      <c r="I21" s="3">
        <v>0</v>
      </c>
      <c r="J21" s="3">
        <v>0</v>
      </c>
      <c r="K21" s="3">
        <v>0</v>
      </c>
      <c r="L21" s="3">
        <v>0.4</v>
      </c>
      <c r="M21" s="3" t="s">
        <v>23</v>
      </c>
    </row>
    <row r="22" spans="1:16">
      <c r="A22" s="10"/>
      <c r="B22" s="10"/>
      <c r="C22" s="10"/>
      <c r="D22" s="10"/>
      <c r="E22" s="10"/>
      <c r="F22" s="10"/>
    </row>
    <row r="24" spans="1:16" ht="16.5" thickBot="1">
      <c r="A24" s="6"/>
      <c r="B24" s="7" t="s">
        <v>24</v>
      </c>
      <c r="C24" s="7"/>
      <c r="D24" s="14" t="s">
        <v>28</v>
      </c>
      <c r="E24" s="14"/>
      <c r="F24" s="14"/>
      <c r="G24" s="7"/>
      <c r="H24" s="7"/>
      <c r="I24" s="7" t="s">
        <v>24</v>
      </c>
      <c r="J24" s="7"/>
      <c r="K24" s="14" t="s">
        <v>27</v>
      </c>
      <c r="L24" s="14"/>
      <c r="M24" s="14"/>
      <c r="N24" s="7"/>
      <c r="O24" s="7"/>
      <c r="P24" s="7"/>
    </row>
    <row r="25" spans="1:16" ht="30.75" thickBot="1">
      <c r="A25" s="1" t="s">
        <v>1</v>
      </c>
      <c r="B25" s="2">
        <v>0</v>
      </c>
      <c r="C25" s="2">
        <v>1</v>
      </c>
      <c r="D25" s="2">
        <v>3</v>
      </c>
      <c r="E25" s="2">
        <v>10</v>
      </c>
      <c r="F25" s="2">
        <v>17</v>
      </c>
      <c r="H25" s="1" t="s">
        <v>1</v>
      </c>
      <c r="I25" s="2">
        <v>0</v>
      </c>
      <c r="J25" s="2">
        <v>1</v>
      </c>
      <c r="K25" s="2">
        <v>3</v>
      </c>
      <c r="L25" s="2">
        <v>10</v>
      </c>
      <c r="M25" s="2">
        <v>17</v>
      </c>
    </row>
    <row r="26" spans="1:16" ht="60.75" thickBot="1">
      <c r="A26" s="5" t="s">
        <v>2</v>
      </c>
      <c r="B26" s="3">
        <v>96.6</v>
      </c>
      <c r="C26" s="3">
        <v>96.6</v>
      </c>
      <c r="D26" s="3">
        <v>97.3</v>
      </c>
      <c r="E26" s="3">
        <v>99.9</v>
      </c>
      <c r="F26" s="3">
        <v>111.9</v>
      </c>
      <c r="H26" s="5" t="s">
        <v>2</v>
      </c>
      <c r="I26" s="3">
        <v>96.6</v>
      </c>
      <c r="J26" s="3">
        <v>96.7</v>
      </c>
      <c r="K26" s="3">
        <v>97.5</v>
      </c>
      <c r="L26" s="3">
        <v>100.6</v>
      </c>
      <c r="M26" s="3">
        <v>118.1</v>
      </c>
    </row>
    <row r="27" spans="1:16" ht="75.75" thickBot="1">
      <c r="A27" s="5" t="s">
        <v>3</v>
      </c>
      <c r="B27" s="3">
        <v>1.2</v>
      </c>
      <c r="C27" s="3">
        <v>1.6</v>
      </c>
      <c r="D27" s="3">
        <v>2.2999999999999998</v>
      </c>
      <c r="E27" s="3">
        <v>4.3</v>
      </c>
      <c r="F27" s="3">
        <v>11</v>
      </c>
      <c r="H27" s="5" t="s">
        <v>3</v>
      </c>
      <c r="I27" s="3">
        <v>1.2</v>
      </c>
      <c r="J27" s="3">
        <v>1.6</v>
      </c>
      <c r="K27" s="3">
        <v>2.2999999999999998</v>
      </c>
      <c r="L27" s="3">
        <v>4.7</v>
      </c>
      <c r="M27" s="3">
        <v>15.6</v>
      </c>
    </row>
    <row r="28" spans="1:16" ht="75.75" thickBot="1">
      <c r="A28" s="5" t="s">
        <v>4</v>
      </c>
      <c r="B28" s="3">
        <v>5.2</v>
      </c>
      <c r="C28" s="3">
        <v>5.5</v>
      </c>
      <c r="D28" s="3">
        <v>6.2</v>
      </c>
      <c r="E28" s="3">
        <v>8.3000000000000007</v>
      </c>
      <c r="F28" s="3">
        <v>14.8</v>
      </c>
      <c r="H28" s="5" t="s">
        <v>4</v>
      </c>
      <c r="I28" s="3">
        <v>5.2</v>
      </c>
      <c r="J28" s="3">
        <v>5.5</v>
      </c>
      <c r="K28" s="3">
        <v>6.3</v>
      </c>
      <c r="L28" s="3">
        <v>8.6999999999999993</v>
      </c>
      <c r="M28" s="3">
        <v>19</v>
      </c>
    </row>
    <row r="29" spans="1:16" ht="45.75" thickBot="1">
      <c r="A29" s="5" t="s">
        <v>5</v>
      </c>
      <c r="B29" s="3">
        <v>22.3</v>
      </c>
      <c r="C29" s="3">
        <v>18.5</v>
      </c>
      <c r="D29" s="3">
        <v>14.1</v>
      </c>
      <c r="E29" s="3">
        <v>7.7</v>
      </c>
      <c r="F29" s="3">
        <v>4</v>
      </c>
      <c r="H29" s="5" t="s">
        <v>5</v>
      </c>
      <c r="I29" s="3">
        <v>22.3</v>
      </c>
      <c r="J29" s="3">
        <v>18.8</v>
      </c>
      <c r="K29" s="3">
        <v>14.5</v>
      </c>
      <c r="L29" s="3">
        <v>7.8</v>
      </c>
      <c r="M29" s="3">
        <v>3.3</v>
      </c>
    </row>
    <row r="30" spans="1:16" ht="60.75" thickBot="1">
      <c r="A30" s="5" t="s">
        <v>6</v>
      </c>
      <c r="B30" s="3">
        <v>306.89999999999998</v>
      </c>
      <c r="C30" s="3">
        <v>2087.6999999999998</v>
      </c>
      <c r="D30" s="3">
        <v>2028.5</v>
      </c>
      <c r="E30" s="3">
        <v>1880.9</v>
      </c>
      <c r="F30" s="3">
        <v>1613.3</v>
      </c>
      <c r="H30" s="5" t="s">
        <v>6</v>
      </c>
      <c r="I30" s="3">
        <v>306.89999999999998</v>
      </c>
      <c r="J30" s="3">
        <v>2085.8000000000002</v>
      </c>
      <c r="K30" s="3">
        <v>2024.7</v>
      </c>
      <c r="L30" s="3">
        <v>1856.2</v>
      </c>
      <c r="M30" s="3">
        <v>1500.3</v>
      </c>
    </row>
    <row r="31" spans="1:16" ht="45.75" thickBot="1">
      <c r="A31" s="5" t="s">
        <v>7</v>
      </c>
      <c r="B31" s="3">
        <v>22.4</v>
      </c>
      <c r="C31" s="3">
        <v>22.7</v>
      </c>
      <c r="D31" s="3">
        <v>23</v>
      </c>
      <c r="E31" s="3">
        <v>25</v>
      </c>
      <c r="F31" s="3">
        <v>59</v>
      </c>
      <c r="H31" s="5" t="s">
        <v>7</v>
      </c>
      <c r="I31" s="3">
        <v>22.4</v>
      </c>
      <c r="J31" s="3">
        <v>22.7</v>
      </c>
      <c r="K31" s="3">
        <v>23</v>
      </c>
      <c r="L31" s="3">
        <v>25.4</v>
      </c>
      <c r="M31" s="3">
        <v>63.7</v>
      </c>
    </row>
    <row r="32" spans="1:16" ht="45.75" thickBot="1">
      <c r="A32" s="5" t="s">
        <v>8</v>
      </c>
      <c r="B32" s="3">
        <v>138.30000000000001</v>
      </c>
      <c r="C32" s="3">
        <v>140.6</v>
      </c>
      <c r="D32" s="3">
        <v>142.5</v>
      </c>
      <c r="E32" s="3">
        <v>146.6</v>
      </c>
      <c r="F32" s="3">
        <v>157.6</v>
      </c>
      <c r="H32" s="5" t="s">
        <v>8</v>
      </c>
      <c r="I32" s="3">
        <v>138.30000000000001</v>
      </c>
      <c r="J32" s="3">
        <v>140.6</v>
      </c>
      <c r="K32" s="3">
        <v>142.5</v>
      </c>
      <c r="L32" s="3">
        <v>146.69999999999999</v>
      </c>
      <c r="M32" s="3">
        <v>158.69999999999999</v>
      </c>
    </row>
    <row r="33" spans="1:13" ht="45.75" thickBot="1">
      <c r="A33" s="5" t="s">
        <v>9</v>
      </c>
      <c r="B33" s="3">
        <v>4.2</v>
      </c>
      <c r="C33" s="3">
        <v>3.6</v>
      </c>
      <c r="D33" s="3">
        <v>3.5</v>
      </c>
      <c r="E33" s="3">
        <v>3.4</v>
      </c>
      <c r="F33" s="3">
        <v>2.7</v>
      </c>
      <c r="H33" s="5" t="s">
        <v>9</v>
      </c>
      <c r="I33" s="3">
        <v>4.2</v>
      </c>
      <c r="J33" s="3">
        <v>3.7</v>
      </c>
      <c r="K33" s="3">
        <v>3.6</v>
      </c>
      <c r="L33" s="3">
        <v>3.6</v>
      </c>
      <c r="M33" s="3">
        <v>2.9</v>
      </c>
    </row>
    <row r="34" spans="1:13" ht="60.75" thickBot="1">
      <c r="A34" s="5" t="s">
        <v>10</v>
      </c>
      <c r="B34" s="3">
        <v>133.4</v>
      </c>
      <c r="C34" s="3">
        <v>133.69999999999999</v>
      </c>
      <c r="D34" s="3">
        <v>133.19999999999999</v>
      </c>
      <c r="E34" s="3">
        <v>134</v>
      </c>
      <c r="F34" s="3">
        <v>153.1</v>
      </c>
      <c r="H34" s="5" t="s">
        <v>10</v>
      </c>
      <c r="I34" s="3">
        <v>133.4</v>
      </c>
      <c r="J34" s="3">
        <v>133</v>
      </c>
      <c r="K34" s="3">
        <v>131.9</v>
      </c>
      <c r="L34" s="3">
        <v>131.1</v>
      </c>
      <c r="M34" s="3">
        <v>138.6</v>
      </c>
    </row>
    <row r="35" spans="1:13" ht="75.75" thickBot="1">
      <c r="A35" s="5" t="s">
        <v>11</v>
      </c>
      <c r="B35" s="3">
        <v>17.5</v>
      </c>
      <c r="C35" s="3">
        <v>17.8</v>
      </c>
      <c r="D35" s="3">
        <v>18</v>
      </c>
      <c r="E35" s="3">
        <v>18.899999999999999</v>
      </c>
      <c r="F35" s="3">
        <v>23.2</v>
      </c>
      <c r="H35" s="5" t="s">
        <v>11</v>
      </c>
      <c r="I35" s="3">
        <v>17.5</v>
      </c>
      <c r="J35" s="3">
        <v>17.8</v>
      </c>
      <c r="K35" s="3">
        <v>17.899999999999999</v>
      </c>
      <c r="L35" s="3">
        <v>18.5</v>
      </c>
      <c r="M35" s="3">
        <v>21.3</v>
      </c>
    </row>
    <row r="36" spans="1:13" ht="75.75" thickBot="1">
      <c r="A36" s="5" t="s">
        <v>12</v>
      </c>
      <c r="B36" s="3">
        <v>10.3</v>
      </c>
      <c r="C36" s="3">
        <v>10.1</v>
      </c>
      <c r="D36" s="3">
        <v>9.6999999999999993</v>
      </c>
      <c r="E36" s="3">
        <v>9.1999999999999993</v>
      </c>
      <c r="F36" s="3">
        <v>8.8000000000000007</v>
      </c>
      <c r="H36" s="5" t="s">
        <v>12</v>
      </c>
      <c r="I36" s="3">
        <v>10.3</v>
      </c>
      <c r="J36" s="3">
        <v>10.1</v>
      </c>
      <c r="K36" s="3">
        <v>9.6999999999999993</v>
      </c>
      <c r="L36" s="3">
        <v>9.3000000000000007</v>
      </c>
      <c r="M36" s="3">
        <v>8.5</v>
      </c>
    </row>
    <row r="37" spans="1:13" ht="75.75" thickBot="1">
      <c r="A37" s="5" t="s">
        <v>13</v>
      </c>
      <c r="B37" s="3">
        <v>1.8</v>
      </c>
      <c r="C37" s="3">
        <v>2.1</v>
      </c>
      <c r="D37" s="3">
        <v>2.6</v>
      </c>
      <c r="E37" s="3">
        <v>3.6</v>
      </c>
      <c r="F37" s="3">
        <v>7.4</v>
      </c>
      <c r="H37" s="5" t="s">
        <v>13</v>
      </c>
      <c r="I37" s="3">
        <v>1.8</v>
      </c>
      <c r="J37" s="3">
        <v>2.1</v>
      </c>
      <c r="K37" s="3">
        <v>2.4</v>
      </c>
      <c r="L37" s="3">
        <v>3.3</v>
      </c>
      <c r="M37" s="3">
        <v>7.4</v>
      </c>
    </row>
    <row r="38" spans="1:13" ht="75.75" thickBot="1">
      <c r="A38" s="5" t="s">
        <v>14</v>
      </c>
      <c r="B38" s="3">
        <v>1.32</v>
      </c>
      <c r="C38" s="3">
        <v>1.94</v>
      </c>
      <c r="D38" s="3">
        <v>2.34</v>
      </c>
      <c r="E38" s="3">
        <v>3.29</v>
      </c>
      <c r="F38" s="3">
        <v>6</v>
      </c>
      <c r="H38" s="5" t="s">
        <v>14</v>
      </c>
      <c r="I38" s="3">
        <v>1.32</v>
      </c>
      <c r="J38" s="3">
        <v>1.89</v>
      </c>
      <c r="K38" s="3">
        <v>2.2200000000000002</v>
      </c>
      <c r="L38" s="3">
        <v>3</v>
      </c>
      <c r="M38" s="3">
        <v>6</v>
      </c>
    </row>
    <row r="39" spans="1:13" ht="75.75" thickBot="1">
      <c r="A39" s="5" t="s">
        <v>15</v>
      </c>
      <c r="B39" s="3">
        <v>0.48199999999999998</v>
      </c>
      <c r="C39" s="3">
        <v>0.19700000000000001</v>
      </c>
      <c r="D39" s="3">
        <v>0.23899999999999999</v>
      </c>
      <c r="E39" s="3">
        <v>0.33700000000000002</v>
      </c>
      <c r="F39" s="3">
        <v>1.4139999999999999</v>
      </c>
      <c r="H39" s="5" t="s">
        <v>15</v>
      </c>
      <c r="I39" s="3">
        <v>0.48199999999999998</v>
      </c>
      <c r="J39" s="3">
        <v>0.192</v>
      </c>
      <c r="K39" s="3">
        <v>0.22700000000000001</v>
      </c>
      <c r="L39" s="3">
        <v>0.308</v>
      </c>
      <c r="M39" s="3">
        <v>1.3839999999999999</v>
      </c>
    </row>
    <row r="40" spans="1:13" ht="90.75" thickBot="1">
      <c r="A40" s="5" t="s">
        <v>16</v>
      </c>
      <c r="B40" s="3">
        <v>0.35899999999999999</v>
      </c>
      <c r="C40" s="3">
        <v>0.16200000000000001</v>
      </c>
      <c r="D40" s="3">
        <v>0.192</v>
      </c>
      <c r="E40" s="3">
        <v>0.253</v>
      </c>
      <c r="F40" s="3">
        <v>0.7</v>
      </c>
      <c r="H40" s="5" t="s">
        <v>16</v>
      </c>
      <c r="I40" s="3">
        <v>0.35899999999999999</v>
      </c>
      <c r="J40" s="3">
        <v>0.158</v>
      </c>
      <c r="K40" s="3">
        <v>0.183</v>
      </c>
      <c r="L40" s="3">
        <v>0.23499999999999999</v>
      </c>
      <c r="M40" s="3">
        <v>0.7</v>
      </c>
    </row>
    <row r="41" spans="1:13" ht="75.75" thickBot="1">
      <c r="A41" s="5" t="s">
        <v>17</v>
      </c>
      <c r="B41" s="3">
        <v>0.123</v>
      </c>
      <c r="C41" s="3">
        <v>3.5000000000000003E-2</v>
      </c>
      <c r="D41" s="3">
        <v>4.7E-2</v>
      </c>
      <c r="E41" s="3">
        <v>8.4000000000000005E-2</v>
      </c>
      <c r="F41" s="3">
        <v>0.71399999999999997</v>
      </c>
      <c r="H41" s="5" t="s">
        <v>17</v>
      </c>
      <c r="I41" s="3">
        <v>0.123</v>
      </c>
      <c r="J41" s="3">
        <v>3.4000000000000002E-2</v>
      </c>
      <c r="K41" s="3">
        <v>4.3999999999999997E-2</v>
      </c>
      <c r="L41" s="3">
        <v>7.2999999999999995E-2</v>
      </c>
      <c r="M41" s="3">
        <v>0.68400000000000005</v>
      </c>
    </row>
    <row r="42" spans="1:13" ht="45.75" thickBot="1">
      <c r="A42" s="5" t="s">
        <v>18</v>
      </c>
      <c r="B42" s="3">
        <v>3081</v>
      </c>
      <c r="C42" s="3">
        <v>3177.1</v>
      </c>
      <c r="D42" s="3">
        <v>3330</v>
      </c>
      <c r="E42" s="3">
        <v>3814</v>
      </c>
      <c r="F42" s="3">
        <v>5211</v>
      </c>
      <c r="H42" s="5" t="s">
        <v>18</v>
      </c>
      <c r="I42" s="3">
        <v>3081</v>
      </c>
      <c r="J42" s="3">
        <v>3177</v>
      </c>
      <c r="K42" s="3">
        <v>3330</v>
      </c>
      <c r="L42" s="3">
        <v>3895</v>
      </c>
      <c r="M42" s="3">
        <v>6148</v>
      </c>
    </row>
    <row r="43" spans="1:13" ht="30.75" thickBot="1">
      <c r="A43" s="5" t="s">
        <v>19</v>
      </c>
      <c r="B43" s="3">
        <v>14.6</v>
      </c>
      <c r="C43" s="3">
        <v>15.2</v>
      </c>
      <c r="D43" s="3">
        <v>16.8</v>
      </c>
      <c r="E43" s="3">
        <v>22.6</v>
      </c>
      <c r="F43" s="3">
        <v>30.4</v>
      </c>
      <c r="H43" s="5" t="s">
        <v>19</v>
      </c>
      <c r="I43" s="3">
        <v>14.6</v>
      </c>
      <c r="J43" s="3">
        <v>15.2</v>
      </c>
      <c r="K43" s="3">
        <v>16.8</v>
      </c>
      <c r="L43" s="3">
        <v>23.4</v>
      </c>
      <c r="M43" s="3">
        <v>35.299999999999997</v>
      </c>
    </row>
    <row r="44" spans="1:13" ht="30.75" thickBot="1">
      <c r="A44" s="5" t="s">
        <v>20</v>
      </c>
      <c r="B44" s="3">
        <v>0</v>
      </c>
      <c r="C44" s="3">
        <v>178</v>
      </c>
      <c r="D44" s="3">
        <v>870</v>
      </c>
      <c r="E44" s="3">
        <v>3345</v>
      </c>
      <c r="F44" s="3">
        <v>5033</v>
      </c>
      <c r="H44" s="5" t="s">
        <v>20</v>
      </c>
      <c r="I44" s="3">
        <v>0</v>
      </c>
      <c r="J44" s="3">
        <v>185</v>
      </c>
      <c r="K44" s="3">
        <v>905</v>
      </c>
      <c r="L44" s="3">
        <v>3699</v>
      </c>
      <c r="M44" s="3">
        <v>6783</v>
      </c>
    </row>
    <row r="46" spans="1:13">
      <c r="B46" s="8" t="s">
        <v>25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8" spans="1:13" ht="15.75" thickBot="1">
      <c r="A48" t="s">
        <v>28</v>
      </c>
      <c r="D48" t="s">
        <v>29</v>
      </c>
      <c r="H48" t="s">
        <v>31</v>
      </c>
      <c r="K48" t="s">
        <v>29</v>
      </c>
    </row>
    <row r="49" spans="1:13" ht="30.75" thickBot="1">
      <c r="A49" s="1" t="s">
        <v>1</v>
      </c>
      <c r="B49" s="9">
        <v>0</v>
      </c>
      <c r="C49" s="9">
        <v>1</v>
      </c>
      <c r="D49" s="9">
        <v>3</v>
      </c>
      <c r="E49" s="9">
        <v>10</v>
      </c>
      <c r="F49" s="9">
        <v>17</v>
      </c>
      <c r="H49" s="1" t="s">
        <v>1</v>
      </c>
      <c r="I49" s="9">
        <v>0</v>
      </c>
      <c r="J49" s="9">
        <v>1</v>
      </c>
      <c r="K49" s="9">
        <v>3</v>
      </c>
      <c r="L49" s="9">
        <v>10</v>
      </c>
      <c r="M49" s="9">
        <v>17</v>
      </c>
    </row>
    <row r="50" spans="1:13" ht="60.75" thickBot="1">
      <c r="A50" s="1" t="s">
        <v>2</v>
      </c>
      <c r="B50" s="12">
        <f>ABS((B3-B26)/B3)</f>
        <v>4.1237113402062438E-3</v>
      </c>
      <c r="C50" s="12">
        <f t="shared" ref="C50:E50" si="0">ABS((C3-C26)/C3)</f>
        <v>1.4285714285714344E-2</v>
      </c>
      <c r="D50" s="12">
        <f t="shared" si="0"/>
        <v>1.7171717171717199E-2</v>
      </c>
      <c r="E50" s="12">
        <f t="shared" si="0"/>
        <v>4.8571428571428515E-2</v>
      </c>
      <c r="F50" s="12" t="s">
        <v>30</v>
      </c>
      <c r="H50" s="1" t="s">
        <v>2</v>
      </c>
      <c r="I50" s="12">
        <f>ABS((I3-I26)/I3)</f>
        <v>4.1237113402062438E-3</v>
      </c>
      <c r="J50" s="12">
        <f t="shared" ref="J50:L50" si="1">ABS((J3-J26)/J3)</f>
        <v>1.3265306122448951E-2</v>
      </c>
      <c r="K50" s="12">
        <f t="shared" si="1"/>
        <v>2.5000000000000001E-2</v>
      </c>
      <c r="L50" s="12">
        <f t="shared" si="1"/>
        <v>5.9813084112149584E-2</v>
      </c>
      <c r="M50" s="12" t="s">
        <v>30</v>
      </c>
    </row>
    <row r="51" spans="1:13" ht="75.75" thickBot="1">
      <c r="A51" s="1" t="s">
        <v>3</v>
      </c>
      <c r="B51" s="12">
        <f t="shared" ref="B51:E51" si="2">ABS((B4-B27)/B4)</f>
        <v>10.999999999999998</v>
      </c>
      <c r="C51" s="12">
        <f t="shared" si="2"/>
        <v>3.0000000000000004</v>
      </c>
      <c r="D51" s="12">
        <f t="shared" si="2"/>
        <v>1.5555555555555554</v>
      </c>
      <c r="E51" s="12">
        <f t="shared" si="2"/>
        <v>1.6874999999999998</v>
      </c>
      <c r="F51" s="12" t="s">
        <v>30</v>
      </c>
      <c r="H51" s="1" t="s">
        <v>3</v>
      </c>
      <c r="I51" s="12">
        <f t="shared" ref="I51:L51" si="3">ABS((I4-I27)/I4)</f>
        <v>10.999999999999998</v>
      </c>
      <c r="J51" s="12">
        <f t="shared" si="3"/>
        <v>3.0000000000000004</v>
      </c>
      <c r="K51" s="12">
        <f t="shared" si="3"/>
        <v>1.5555555555555554</v>
      </c>
      <c r="L51" s="12">
        <f t="shared" si="3"/>
        <v>1.35</v>
      </c>
      <c r="M51" s="12" t="s">
        <v>30</v>
      </c>
    </row>
    <row r="52" spans="1:13" ht="75.75" thickBot="1">
      <c r="A52" s="1" t="s">
        <v>4</v>
      </c>
      <c r="B52" s="12">
        <f t="shared" ref="B52:E52" si="4">ABS((B5-B28)/B5)</f>
        <v>0.48571428571428577</v>
      </c>
      <c r="C52" s="12">
        <f t="shared" si="4"/>
        <v>0.375</v>
      </c>
      <c r="D52" s="12">
        <f t="shared" si="4"/>
        <v>0.31914893617021273</v>
      </c>
      <c r="E52" s="12">
        <f t="shared" si="4"/>
        <v>0.36065573770491821</v>
      </c>
      <c r="F52" s="12" t="s">
        <v>30</v>
      </c>
      <c r="H52" s="1" t="s">
        <v>4</v>
      </c>
      <c r="I52" s="12">
        <f t="shared" ref="I52:L52" si="5">ABS((I5-I28)/I5)</f>
        <v>0.48571428571428577</v>
      </c>
      <c r="J52" s="12">
        <f t="shared" si="5"/>
        <v>0.34146341463414648</v>
      </c>
      <c r="K52" s="12">
        <f t="shared" si="5"/>
        <v>0.3125</v>
      </c>
      <c r="L52" s="12">
        <f t="shared" si="5"/>
        <v>0.31818181818181812</v>
      </c>
      <c r="M52" s="12" t="s">
        <v>30</v>
      </c>
    </row>
    <row r="53" spans="1:13" ht="45.75" thickBot="1">
      <c r="A53" s="1" t="s">
        <v>5</v>
      </c>
      <c r="B53" s="12">
        <f t="shared" ref="B53:E53" si="6">ABS((B6-B29)/B6)</f>
        <v>0.11500000000000003</v>
      </c>
      <c r="C53" s="12">
        <f t="shared" si="6"/>
        <v>0.15625</v>
      </c>
      <c r="D53" s="12">
        <f t="shared" si="6"/>
        <v>8.4615384615384592E-2</v>
      </c>
      <c r="E53" s="12">
        <f t="shared" si="6"/>
        <v>3.7499999999999978E-2</v>
      </c>
      <c r="F53" s="12" t="s">
        <v>30</v>
      </c>
      <c r="H53" s="1" t="s">
        <v>5</v>
      </c>
      <c r="I53" s="12">
        <f t="shared" ref="I53:L53" si="7">ABS((I6-I29)/I6)</f>
        <v>0.11500000000000003</v>
      </c>
      <c r="J53" s="12">
        <f t="shared" si="7"/>
        <v>0.10588235294117651</v>
      </c>
      <c r="K53" s="12">
        <f t="shared" si="7"/>
        <v>0.11538461538461539</v>
      </c>
      <c r="L53" s="12">
        <f t="shared" si="7"/>
        <v>2.5000000000000022E-2</v>
      </c>
      <c r="M53" s="12" t="s">
        <v>30</v>
      </c>
    </row>
    <row r="54" spans="1:13" ht="60.75" thickBot="1">
      <c r="A54" s="1" t="s">
        <v>6</v>
      </c>
      <c r="B54" s="12">
        <f t="shared" ref="B54:E54" si="8">ABS((B7-B30)/B7)</f>
        <v>5.1027397260273895E-2</v>
      </c>
      <c r="C54" s="12">
        <f t="shared" si="8"/>
        <v>6.7331288343558185E-2</v>
      </c>
      <c r="D54" s="12">
        <f t="shared" si="8"/>
        <v>6.7069963177275121E-2</v>
      </c>
      <c r="E54" s="12">
        <f t="shared" si="8"/>
        <v>7.9116465863453861E-2</v>
      </c>
      <c r="F54" s="12" t="s">
        <v>30</v>
      </c>
      <c r="H54" s="1" t="s">
        <v>6</v>
      </c>
      <c r="I54" s="12">
        <f t="shared" ref="I54:L54" si="9">ABS((I7-I30)/I7)</f>
        <v>5.1027397260273895E-2</v>
      </c>
      <c r="J54" s="12">
        <f t="shared" si="9"/>
        <v>6.472690148034721E-2</v>
      </c>
      <c r="K54" s="12">
        <f t="shared" si="9"/>
        <v>7.3541887592788999E-2</v>
      </c>
      <c r="L54" s="12">
        <f t="shared" si="9"/>
        <v>9.0599294947121059E-2</v>
      </c>
      <c r="M54" s="12" t="s">
        <v>30</v>
      </c>
    </row>
    <row r="55" spans="1:13" ht="45.75" thickBot="1">
      <c r="A55" s="1" t="s">
        <v>7</v>
      </c>
      <c r="B55" s="12">
        <f t="shared" ref="B55:E55" si="10">ABS((B8-B31)/B8)</f>
        <v>0.24444444444444435</v>
      </c>
      <c r="C55" s="12">
        <f t="shared" si="10"/>
        <v>0.13499999999999995</v>
      </c>
      <c r="D55" s="12">
        <f t="shared" si="10"/>
        <v>4.5454545454545456E-2</v>
      </c>
      <c r="E55" s="12">
        <f t="shared" si="10"/>
        <v>0.10714285714285714</v>
      </c>
      <c r="F55" s="12" t="s">
        <v>30</v>
      </c>
      <c r="H55" s="1" t="s">
        <v>7</v>
      </c>
      <c r="I55" s="12">
        <f t="shared" ref="I55:L55" si="11">ABS((I8-I31)/I8)</f>
        <v>0.24444444444444435</v>
      </c>
      <c r="J55" s="12">
        <f t="shared" si="11"/>
        <v>0.13499999999999995</v>
      </c>
      <c r="K55" s="12">
        <f t="shared" si="11"/>
        <v>0</v>
      </c>
      <c r="L55" s="12">
        <f t="shared" si="11"/>
        <v>0.15333333333333338</v>
      </c>
      <c r="M55" s="12" t="s">
        <v>30</v>
      </c>
    </row>
    <row r="56" spans="1:13" ht="45.75" thickBot="1">
      <c r="A56" s="1" t="s">
        <v>8</v>
      </c>
      <c r="B56" s="12">
        <f t="shared" ref="B56:E56" si="12">ABS((B9-B32)/B9)</f>
        <v>4.0915395284327166E-2</v>
      </c>
      <c r="C56" s="12">
        <f t="shared" si="12"/>
        <v>4.4187627464309993E-2</v>
      </c>
      <c r="D56" s="12">
        <f t="shared" si="12"/>
        <v>3.5859269282814688E-2</v>
      </c>
      <c r="E56" s="12">
        <f t="shared" si="12"/>
        <v>1.6107382550335607E-2</v>
      </c>
      <c r="F56" s="12" t="s">
        <v>30</v>
      </c>
      <c r="H56" s="1" t="s">
        <v>8</v>
      </c>
      <c r="I56" s="12">
        <f t="shared" ref="I56:L56" si="13">ABS((I9-I32)/I9)</f>
        <v>4.0915395284327166E-2</v>
      </c>
      <c r="J56" s="12">
        <f t="shared" si="13"/>
        <v>4.4187627464309993E-2</v>
      </c>
      <c r="K56" s="12">
        <f t="shared" si="13"/>
        <v>3.651115618661261E-2</v>
      </c>
      <c r="L56" s="12">
        <f t="shared" si="13"/>
        <v>1.807228915662662E-2</v>
      </c>
      <c r="M56" s="12" t="s">
        <v>30</v>
      </c>
    </row>
    <row r="57" spans="1:13" ht="45.75" thickBot="1">
      <c r="A57" s="1" t="s">
        <v>9</v>
      </c>
      <c r="B57" s="12">
        <f t="shared" ref="B57:E57" si="14">ABS((B10-B33)/B10)</f>
        <v>2.3255813953488292E-2</v>
      </c>
      <c r="C57" s="12">
        <f t="shared" si="14"/>
        <v>2.8571428571428598E-2</v>
      </c>
      <c r="D57" s="12">
        <f t="shared" si="14"/>
        <v>9.3749999999999944E-2</v>
      </c>
      <c r="E57" s="12">
        <f t="shared" si="14"/>
        <v>0.25925925925925913</v>
      </c>
      <c r="F57" s="12" t="s">
        <v>30</v>
      </c>
      <c r="H57" s="1" t="s">
        <v>9</v>
      </c>
      <c r="I57" s="12">
        <f t="shared" ref="I57:L57" si="15">ABS((I10-I33)/I10)</f>
        <v>2.3255813953488292E-2</v>
      </c>
      <c r="J57" s="12">
        <f t="shared" si="15"/>
        <v>2.7777777777777801E-2</v>
      </c>
      <c r="K57" s="12">
        <f t="shared" si="15"/>
        <v>9.0909090909090995E-2</v>
      </c>
      <c r="L57" s="12">
        <f t="shared" si="15"/>
        <v>0.33333333333333326</v>
      </c>
      <c r="M57" s="12" t="s">
        <v>30</v>
      </c>
    </row>
    <row r="58" spans="1:13" ht="60.75" thickBot="1">
      <c r="A58" s="1" t="s">
        <v>10</v>
      </c>
      <c r="B58" s="12">
        <f t="shared" ref="B58:E58" si="16">ABS((B11-B34)/B11)</f>
        <v>8.4552845528455337E-2</v>
      </c>
      <c r="C58" s="12">
        <f t="shared" si="16"/>
        <v>8.6991869918699088E-2</v>
      </c>
      <c r="D58" s="12">
        <f t="shared" si="16"/>
        <v>0.10082644628099165</v>
      </c>
      <c r="E58" s="12">
        <f t="shared" si="16"/>
        <v>9.8360655737704916E-2</v>
      </c>
      <c r="F58" s="12" t="s">
        <v>30</v>
      </c>
      <c r="H58" s="1" t="s">
        <v>10</v>
      </c>
      <c r="I58" s="12">
        <f t="shared" ref="I58:L58" si="17">ABS((I11-I34)/I11)</f>
        <v>8.4552845528455337E-2</v>
      </c>
      <c r="J58" s="12">
        <f t="shared" si="17"/>
        <v>0.10833333333333334</v>
      </c>
      <c r="K58" s="12">
        <f t="shared" si="17"/>
        <v>0.10840336134453786</v>
      </c>
      <c r="L58" s="12">
        <f t="shared" si="17"/>
        <v>0.14999999999999994</v>
      </c>
      <c r="M58" s="12" t="s">
        <v>30</v>
      </c>
    </row>
    <row r="59" spans="1:13" ht="75.75" thickBot="1">
      <c r="A59" s="1" t="s">
        <v>11</v>
      </c>
      <c r="B59" s="12">
        <f t="shared" ref="B59:E59" si="18">ABS((B12-B35)/B12)</f>
        <v>2.3391812865496991E-2</v>
      </c>
      <c r="C59" s="12">
        <f t="shared" si="18"/>
        <v>2.8901734104046242E-2</v>
      </c>
      <c r="D59" s="12">
        <f t="shared" si="18"/>
        <v>4.6511627906976785E-2</v>
      </c>
      <c r="E59" s="12">
        <f t="shared" si="18"/>
        <v>7.9999999999999918E-2</v>
      </c>
      <c r="F59" s="12" t="s">
        <v>30</v>
      </c>
      <c r="H59" s="1" t="s">
        <v>11</v>
      </c>
      <c r="I59" s="12">
        <f t="shared" ref="I59:L59" si="19">ABS((I12-I35)/I12)</f>
        <v>2.3391812865496991E-2</v>
      </c>
      <c r="J59" s="12">
        <f t="shared" si="19"/>
        <v>4.7058823529411806E-2</v>
      </c>
      <c r="K59" s="12">
        <f t="shared" si="19"/>
        <v>5.9171597633136098E-2</v>
      </c>
      <c r="L59" s="12">
        <f t="shared" si="19"/>
        <v>0.12121212121212122</v>
      </c>
      <c r="M59" s="12" t="s">
        <v>30</v>
      </c>
    </row>
    <row r="60" spans="1:13" ht="75.75" thickBot="1">
      <c r="A60" s="1" t="s">
        <v>12</v>
      </c>
      <c r="B60" s="12">
        <f t="shared" ref="B60:E60" si="20">ABS((B13-B36)/B13)</f>
        <v>4.0404040404040435E-2</v>
      </c>
      <c r="C60" s="12">
        <f t="shared" si="20"/>
        <v>6.3157894736842066E-2</v>
      </c>
      <c r="D60" s="12">
        <f t="shared" si="20"/>
        <v>0.1022727272727271</v>
      </c>
      <c r="E60" s="12">
        <f t="shared" si="20"/>
        <v>0.21052631578947364</v>
      </c>
      <c r="F60" s="12" t="s">
        <v>30</v>
      </c>
      <c r="H60" s="1" t="s">
        <v>12</v>
      </c>
      <c r="I60" s="12">
        <f t="shared" ref="I60:L60" si="21">ABS((I13-I36)/I13)</f>
        <v>4.0404040404040435E-2</v>
      </c>
      <c r="J60" s="12">
        <f t="shared" si="21"/>
        <v>7.4468085106382906E-2</v>
      </c>
      <c r="K60" s="12">
        <f t="shared" si="21"/>
        <v>0.1022727272727271</v>
      </c>
      <c r="L60" s="12">
        <f t="shared" si="21"/>
        <v>0.2400000000000001</v>
      </c>
      <c r="M60" s="12" t="s">
        <v>30</v>
      </c>
    </row>
    <row r="61" spans="1:13" ht="75.75" thickBot="1">
      <c r="A61" s="1" t="s">
        <v>13</v>
      </c>
      <c r="B61" s="12">
        <f t="shared" ref="B61:E61" si="22">ABS((B14-B37)/B14)</f>
        <v>0</v>
      </c>
      <c r="C61" s="12">
        <f t="shared" si="22"/>
        <v>4.5454545454545491E-2</v>
      </c>
      <c r="D61" s="12">
        <f t="shared" si="22"/>
        <v>0</v>
      </c>
      <c r="E61" s="12">
        <f t="shared" si="22"/>
        <v>5.2631578947368356E-2</v>
      </c>
      <c r="F61" s="12" t="s">
        <v>30</v>
      </c>
      <c r="H61" s="1" t="s">
        <v>13</v>
      </c>
      <c r="I61" s="12">
        <f t="shared" ref="I61:L61" si="23">ABS((I14-I37)/I14)</f>
        <v>0</v>
      </c>
      <c r="J61" s="12">
        <f t="shared" si="23"/>
        <v>5.0000000000000044E-2</v>
      </c>
      <c r="K61" s="12">
        <f t="shared" si="23"/>
        <v>4.3478260869565258E-2</v>
      </c>
      <c r="L61" s="12">
        <f t="shared" si="23"/>
        <v>6.4516129032257979E-2</v>
      </c>
      <c r="M61" s="12" t="s">
        <v>30</v>
      </c>
    </row>
    <row r="62" spans="1:13" ht="75.75" thickBot="1">
      <c r="A62" s="1" t="s">
        <v>14</v>
      </c>
      <c r="B62" s="12">
        <f t="shared" ref="B62:E62" si="24">ABS((B15-B38)/B15)</f>
        <v>1.5384615384615398E-2</v>
      </c>
      <c r="C62" s="12">
        <f t="shared" si="24"/>
        <v>3.0000000000000027E-2</v>
      </c>
      <c r="D62" s="12">
        <f t="shared" si="24"/>
        <v>1.7391304347826105E-2</v>
      </c>
      <c r="E62" s="12">
        <f t="shared" si="24"/>
        <v>3.235294117647055E-2</v>
      </c>
      <c r="F62" s="12" t="s">
        <v>30</v>
      </c>
      <c r="H62" s="1" t="s">
        <v>14</v>
      </c>
      <c r="I62" s="12">
        <f t="shared" ref="I62:L62" si="25">ABS((I15-I38)/I15)</f>
        <v>1.5384615384615398E-2</v>
      </c>
      <c r="J62" s="12">
        <f t="shared" si="25"/>
        <v>4.999999999999992E-2</v>
      </c>
      <c r="K62" s="12">
        <f t="shared" si="25"/>
        <v>5.714285714285719E-2</v>
      </c>
      <c r="L62" s="12">
        <f t="shared" si="25"/>
        <v>7.1428571428571494E-2</v>
      </c>
      <c r="M62" s="12" t="s">
        <v>30</v>
      </c>
    </row>
    <row r="63" spans="1:13" ht="75.75" thickBot="1">
      <c r="A63" s="1" t="s">
        <v>15</v>
      </c>
      <c r="B63" s="12">
        <f t="shared" ref="B63:E63" si="26">ABS((B16-B39)/B16)</f>
        <v>3.6000000000000032E-2</v>
      </c>
      <c r="C63" s="12">
        <f t="shared" si="26"/>
        <v>1.5000000000000013E-2</v>
      </c>
      <c r="D63" s="12">
        <f t="shared" si="26"/>
        <v>4.1666666666666709E-3</v>
      </c>
      <c r="E63" s="12">
        <f t="shared" si="26"/>
        <v>3.7142857142857019E-2</v>
      </c>
      <c r="F63" s="12" t="s">
        <v>30</v>
      </c>
      <c r="H63" s="1" t="s">
        <v>15</v>
      </c>
      <c r="I63" s="12">
        <f t="shared" ref="I63:L63" si="27">ABS((I16-I39)/I16)</f>
        <v>3.6000000000000032E-2</v>
      </c>
      <c r="J63" s="12">
        <f t="shared" si="27"/>
        <v>1.0526315789473693E-2</v>
      </c>
      <c r="K63" s="12">
        <f t="shared" si="27"/>
        <v>3.181818181818185E-2</v>
      </c>
      <c r="L63" s="12">
        <f t="shared" si="27"/>
        <v>6.2068965517241441E-2</v>
      </c>
      <c r="M63" s="12" t="s">
        <v>30</v>
      </c>
    </row>
    <row r="64" spans="1:13" ht="90.75" thickBot="1">
      <c r="A64" s="1" t="s">
        <v>16</v>
      </c>
      <c r="B64" s="12">
        <f t="shared" ref="B64:E64" si="28">ABS((B17-B40)/B17)</f>
        <v>5.5263157894736889E-2</v>
      </c>
      <c r="C64" s="12">
        <f t="shared" si="28"/>
        <v>4.7058823529411806E-2</v>
      </c>
      <c r="D64" s="12">
        <f t="shared" si="28"/>
        <v>1.0526315789473693E-2</v>
      </c>
      <c r="E64" s="12">
        <f t="shared" si="28"/>
        <v>2.6923076923076945E-2</v>
      </c>
      <c r="F64" s="12" t="s">
        <v>30</v>
      </c>
      <c r="H64" s="1" t="s">
        <v>16</v>
      </c>
      <c r="I64" s="12">
        <f t="shared" ref="I64:L64" si="29">ABS((I17-I40)/I17)</f>
        <v>5.5263157894736889E-2</v>
      </c>
      <c r="J64" s="12">
        <f t="shared" si="29"/>
        <v>5.3333333333333385E-2</v>
      </c>
      <c r="K64" s="12">
        <f t="shared" si="29"/>
        <v>1.6666666666666684E-2</v>
      </c>
      <c r="L64" s="12">
        <f t="shared" si="29"/>
        <v>6.8181818181818121E-2</v>
      </c>
      <c r="M64" s="12" t="s">
        <v>30</v>
      </c>
    </row>
    <row r="65" spans="1:13" ht="75.75" thickBot="1">
      <c r="A65" s="1" t="s">
        <v>17</v>
      </c>
      <c r="B65" s="12">
        <f t="shared" ref="B65:E65" si="30">ABS((B18-B41)/B18)</f>
        <v>1.6000000000000014E-2</v>
      </c>
      <c r="C65" s="12">
        <f t="shared" si="30"/>
        <v>5.4054054054053918E-2</v>
      </c>
      <c r="D65" s="12">
        <f t="shared" si="30"/>
        <v>0</v>
      </c>
      <c r="E65" s="12">
        <f t="shared" si="30"/>
        <v>7.6923076923076844E-2</v>
      </c>
      <c r="F65" s="12" t="s">
        <v>30</v>
      </c>
      <c r="H65" s="1" t="s">
        <v>17</v>
      </c>
      <c r="I65" s="12">
        <f t="shared" ref="I65:L65" si="31">ABS((I18-I41)/I18)</f>
        <v>1.6000000000000014E-2</v>
      </c>
      <c r="J65" s="12">
        <f t="shared" si="31"/>
        <v>6.2500000000000056E-2</v>
      </c>
      <c r="K65" s="12">
        <f t="shared" si="31"/>
        <v>9.9999999999999908E-2</v>
      </c>
      <c r="L65" s="12">
        <f t="shared" si="31"/>
        <v>8.9552238805970019E-2</v>
      </c>
      <c r="M65" s="12" t="s">
        <v>30</v>
      </c>
    </row>
    <row r="66" spans="1:13" ht="45.75" thickBot="1">
      <c r="A66" s="1" t="s">
        <v>18</v>
      </c>
      <c r="B66" s="12">
        <f t="shared" ref="B66:E66" si="32">ABS((B19-B42)/B19)</f>
        <v>4.0175557056043212E-2</v>
      </c>
      <c r="C66" s="12">
        <f t="shared" si="32"/>
        <v>4.6475625823451883E-2</v>
      </c>
      <c r="D66" s="12">
        <f t="shared" si="32"/>
        <v>6.6965716116629284E-2</v>
      </c>
      <c r="E66" s="12">
        <f t="shared" si="32"/>
        <v>0.15680922050348803</v>
      </c>
      <c r="F66" s="12" t="s">
        <v>30</v>
      </c>
      <c r="H66" s="1" t="s">
        <v>18</v>
      </c>
      <c r="I66" s="12">
        <f t="shared" ref="I66:L66" si="33">ABS((I19-I42)/I19)</f>
        <v>4.0175557056043212E-2</v>
      </c>
      <c r="J66" s="12">
        <f t="shared" si="33"/>
        <v>4.5753785385121794E-2</v>
      </c>
      <c r="K66" s="12">
        <f t="shared" si="33"/>
        <v>6.3557968700095821E-2</v>
      </c>
      <c r="L66" s="12">
        <f t="shared" si="33"/>
        <v>0.15957130098243524</v>
      </c>
      <c r="M66" s="12" t="s">
        <v>30</v>
      </c>
    </row>
    <row r="67" spans="1:13" ht="30.75" thickBot="1">
      <c r="A67" s="1" t="s">
        <v>19</v>
      </c>
      <c r="B67" s="12">
        <f t="shared" ref="B67:E67" si="34">ABS((B20-B43)/B20)</f>
        <v>0.14062499999999992</v>
      </c>
      <c r="C67" s="12">
        <f t="shared" si="34"/>
        <v>0.12592592592592589</v>
      </c>
      <c r="D67" s="12">
        <f t="shared" si="34"/>
        <v>0.12000000000000005</v>
      </c>
      <c r="E67" s="12">
        <f t="shared" si="34"/>
        <v>0.19576719576719592</v>
      </c>
      <c r="F67" s="12" t="s">
        <v>30</v>
      </c>
      <c r="H67" s="1" t="s">
        <v>19</v>
      </c>
      <c r="I67" s="12">
        <f t="shared" ref="I67:L67" si="35">ABS((I20-I43)/I20)</f>
        <v>0.14062499999999992</v>
      </c>
      <c r="J67" s="12">
        <f t="shared" si="35"/>
        <v>0.12592592592592589</v>
      </c>
      <c r="K67" s="12">
        <f t="shared" si="35"/>
        <v>0.11258278145695372</v>
      </c>
      <c r="L67" s="12">
        <f t="shared" si="35"/>
        <v>0.17587939698492464</v>
      </c>
      <c r="M67" s="12" t="s">
        <v>30</v>
      </c>
    </row>
    <row r="68" spans="1:13" ht="30.75" thickBot="1">
      <c r="A68" s="1" t="s">
        <v>20</v>
      </c>
      <c r="B68" s="12" t="s">
        <v>30</v>
      </c>
      <c r="C68" s="12" t="s">
        <v>30</v>
      </c>
      <c r="D68" s="12" t="s">
        <v>30</v>
      </c>
      <c r="E68" s="12" t="s">
        <v>30</v>
      </c>
      <c r="F68" s="12" t="s">
        <v>30</v>
      </c>
      <c r="H68" s="1" t="s">
        <v>20</v>
      </c>
      <c r="I68" s="12" t="s">
        <v>30</v>
      </c>
      <c r="J68" s="12" t="s">
        <v>30</v>
      </c>
      <c r="K68" s="12" t="s">
        <v>30</v>
      </c>
      <c r="L68" s="12" t="s">
        <v>30</v>
      </c>
      <c r="M68" s="12" t="s">
        <v>30</v>
      </c>
    </row>
  </sheetData>
  <mergeCells count="4">
    <mergeCell ref="D1:F1"/>
    <mergeCell ref="K1:M1"/>
    <mergeCell ref="D24:F24"/>
    <mergeCell ref="K24:M24"/>
  </mergeCells>
  <conditionalFormatting sqref="B50:F68">
    <cfRule type="cellIs" dxfId="3" priority="4" operator="between">
      <formula>0.5</formula>
      <formula>1</formula>
    </cfRule>
    <cfRule type="cellIs" dxfId="2" priority="3" operator="greaterThan">
      <formula>1</formula>
    </cfRule>
  </conditionalFormatting>
  <conditionalFormatting sqref="I50:M68">
    <cfRule type="cellIs" dxfId="1" priority="1" operator="greaterThan">
      <formula>1</formula>
    </cfRule>
    <cfRule type="cellIs" dxfId="0" priority="2" operator="between">
      <formula>0.5</formula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bhansen</dc:creator>
  <cp:lastModifiedBy>bhansen</cp:lastModifiedBy>
  <dcterms:created xsi:type="dcterms:W3CDTF">2011-06-02T21:59:24Z</dcterms:created>
  <dcterms:modified xsi:type="dcterms:W3CDTF">2011-06-14T21:30:01Z</dcterms:modified>
</cp:coreProperties>
</file>