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11" i="1"/>
  <c r="X11"/>
  <c r="W11"/>
  <c r="V11"/>
  <c r="Y10"/>
  <c r="X10"/>
  <c r="W10"/>
  <c r="V10"/>
  <c r="Y9"/>
  <c r="X9"/>
  <c r="W9"/>
  <c r="V9"/>
  <c r="Y8"/>
  <c r="X8"/>
  <c r="W8"/>
  <c r="V8"/>
  <c r="Y7"/>
  <c r="X7"/>
  <c r="W7"/>
  <c r="V7"/>
  <c r="Y6"/>
  <c r="X6"/>
  <c r="W6"/>
  <c r="V6"/>
  <c r="Y5"/>
  <c r="X5"/>
  <c r="W5"/>
  <c r="V5"/>
  <c r="Y4"/>
  <c r="X4"/>
  <c r="W4"/>
  <c r="V4"/>
  <c r="Y3"/>
  <c r="X3"/>
  <c r="W3"/>
  <c r="V3"/>
</calcChain>
</file>

<file path=xl/sharedStrings.xml><?xml version="1.0" encoding="utf-8"?>
<sst xmlns="http://schemas.openxmlformats.org/spreadsheetml/2006/main" count="95" uniqueCount="24">
  <si>
    <t>Time</t>
  </si>
  <si>
    <t>Min</t>
  </si>
  <si>
    <t>Hour</t>
  </si>
  <si>
    <t>Pericard. Volume</t>
  </si>
  <si>
    <t>Arterial Pressure</t>
  </si>
  <si>
    <t>Cardiac Output</t>
  </si>
  <si>
    <t>Heart Rate</t>
  </si>
  <si>
    <t>Stroke Volume</t>
  </si>
  <si>
    <t>LV EDV</t>
  </si>
  <si>
    <t>LV EDP</t>
  </si>
  <si>
    <t>Symp Nerves</t>
  </si>
  <si>
    <t>Plasma Renin</t>
  </si>
  <si>
    <t>***QCP has an error just before the hour is complete giving incorrect values</t>
  </si>
  <si>
    <t>X</t>
  </si>
  <si>
    <t>QCP</t>
  </si>
  <si>
    <t>HumMod</t>
  </si>
  <si>
    <t>Units</t>
  </si>
  <si>
    <t>mmHg</t>
  </si>
  <si>
    <t>mL/min</t>
  </si>
  <si>
    <t>bpm</t>
  </si>
  <si>
    <t>mL</t>
  </si>
  <si>
    <t>Hz</t>
  </si>
  <si>
    <t>At roughly 45 minutes, the patient dies, recording data at V-fib</t>
  </si>
  <si>
    <t>Diff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</si>
</sst>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Alignment="1">
      <alignment horizontal="center" wrapText="1"/>
    </xf>
    <xf numFmtId="9" fontId="1" fillId="0" borderId="1" xfId="1" applyFont="1" applyBorder="1" applyAlignment="1">
      <alignment vertical="top" wrapText="1"/>
    </xf>
    <xf numFmtId="9" fontId="1" fillId="0" borderId="1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5"/>
  <sheetViews>
    <sheetView tabSelected="1" workbookViewId="0">
      <selection activeCell="X18" sqref="X18"/>
    </sheetView>
  </sheetViews>
  <sheetFormatPr defaultRowHeight="15"/>
  <cols>
    <col min="1" max="1" width="19.5703125" customWidth="1"/>
  </cols>
  <sheetData>
    <row r="1" spans="1:27" ht="15.75" thickBot="1">
      <c r="A1" s="8" t="s">
        <v>0</v>
      </c>
      <c r="B1" s="3">
        <v>0</v>
      </c>
      <c r="C1" s="3">
        <v>10</v>
      </c>
      <c r="D1" s="3">
        <v>20</v>
      </c>
      <c r="E1" s="3">
        <v>30</v>
      </c>
      <c r="F1" s="3">
        <v>1</v>
      </c>
      <c r="G1" s="4" t="s">
        <v>14</v>
      </c>
      <c r="K1" s="8" t="s">
        <v>0</v>
      </c>
      <c r="L1" s="3">
        <v>0</v>
      </c>
      <c r="M1" s="3">
        <v>10</v>
      </c>
      <c r="N1" s="3">
        <v>20</v>
      </c>
      <c r="O1" s="3">
        <v>30</v>
      </c>
      <c r="P1" s="3">
        <v>1</v>
      </c>
      <c r="Q1" s="4" t="s">
        <v>15</v>
      </c>
      <c r="U1" s="8" t="s">
        <v>0</v>
      </c>
      <c r="V1" s="3">
        <v>0</v>
      </c>
      <c r="W1" s="3">
        <v>10</v>
      </c>
      <c r="X1" s="3">
        <v>20</v>
      </c>
      <c r="Y1" s="3">
        <v>30</v>
      </c>
      <c r="Z1" s="3">
        <v>1</v>
      </c>
      <c r="AA1" s="4" t="s">
        <v>23</v>
      </c>
    </row>
    <row r="2" spans="1:27" ht="15.75" thickBot="1">
      <c r="A2" s="8"/>
      <c r="B2" s="3" t="s">
        <v>1</v>
      </c>
      <c r="C2" s="3" t="s">
        <v>1</v>
      </c>
      <c r="D2" s="3" t="s">
        <v>1</v>
      </c>
      <c r="E2" s="3" t="s">
        <v>1</v>
      </c>
      <c r="F2" s="3" t="s">
        <v>2</v>
      </c>
      <c r="G2" s="5" t="s">
        <v>16</v>
      </c>
      <c r="K2" s="8"/>
      <c r="L2" s="3" t="s">
        <v>1</v>
      </c>
      <c r="M2" s="3" t="s">
        <v>1</v>
      </c>
      <c r="N2" s="3" t="s">
        <v>1</v>
      </c>
      <c r="O2" s="3" t="s">
        <v>1</v>
      </c>
      <c r="P2" s="3" t="s">
        <v>2</v>
      </c>
      <c r="Q2" s="5" t="s">
        <v>16</v>
      </c>
      <c r="U2" s="8"/>
      <c r="V2" s="3" t="s">
        <v>1</v>
      </c>
      <c r="W2" s="3" t="s">
        <v>1</v>
      </c>
      <c r="X2" s="3" t="s">
        <v>1</v>
      </c>
      <c r="Y2" s="3" t="s">
        <v>1</v>
      </c>
      <c r="Z2" s="3" t="s">
        <v>2</v>
      </c>
      <c r="AA2" s="5" t="s">
        <v>16</v>
      </c>
    </row>
    <row r="3" spans="1:27" ht="45.75" thickBot="1">
      <c r="A3" s="6" t="s">
        <v>3</v>
      </c>
      <c r="B3" s="6">
        <v>552</v>
      </c>
      <c r="C3" s="6">
        <v>592</v>
      </c>
      <c r="D3" s="6">
        <v>617</v>
      </c>
      <c r="E3" s="6">
        <v>634</v>
      </c>
      <c r="F3" s="6" t="s">
        <v>13</v>
      </c>
      <c r="G3" s="4" t="s">
        <v>20</v>
      </c>
      <c r="K3" s="6" t="s">
        <v>3</v>
      </c>
      <c r="L3" s="6">
        <v>545</v>
      </c>
      <c r="M3" s="6">
        <v>591</v>
      </c>
      <c r="N3" s="6">
        <v>619</v>
      </c>
      <c r="O3" s="6">
        <v>640</v>
      </c>
      <c r="P3" s="6">
        <v>666</v>
      </c>
      <c r="Q3" s="4" t="s">
        <v>20</v>
      </c>
      <c r="U3" s="7" t="s">
        <v>3</v>
      </c>
      <c r="V3" s="11">
        <f>ABS((B3-L3)/B3)</f>
        <v>1.2681159420289856E-2</v>
      </c>
      <c r="W3" s="11">
        <f t="shared" ref="W3:W11" si="0">ABS((C3-M3)/C3)</f>
        <v>1.6891891891891893E-3</v>
      </c>
      <c r="X3" s="11">
        <f t="shared" ref="X3:X11" si="1">ABS((D3-N3)/D3)</f>
        <v>3.2414910858995136E-3</v>
      </c>
      <c r="Y3" s="11">
        <f t="shared" ref="Y3:Y11" si="2">ABS((E3-O3)/E3)</f>
        <v>9.4637223974763408E-3</v>
      </c>
      <c r="Z3" s="12" t="s">
        <v>13</v>
      </c>
      <c r="AA3" s="4" t="s">
        <v>20</v>
      </c>
    </row>
    <row r="4" spans="1:27" ht="45.75" thickBot="1">
      <c r="A4" s="6" t="s">
        <v>4</v>
      </c>
      <c r="B4" s="6">
        <v>97</v>
      </c>
      <c r="C4" s="6">
        <v>84</v>
      </c>
      <c r="D4" s="6">
        <v>70</v>
      </c>
      <c r="E4" s="6">
        <v>53</v>
      </c>
      <c r="F4" s="6" t="s">
        <v>13</v>
      </c>
      <c r="G4" s="4" t="s">
        <v>17</v>
      </c>
      <c r="K4" s="6" t="s">
        <v>4</v>
      </c>
      <c r="L4" s="6">
        <v>96.6</v>
      </c>
      <c r="M4" s="6">
        <v>93.3</v>
      </c>
      <c r="N4" s="6">
        <v>86.5</v>
      </c>
      <c r="O4" s="6">
        <v>75</v>
      </c>
      <c r="P4" s="6">
        <v>49.5</v>
      </c>
      <c r="Q4" s="4" t="s">
        <v>17</v>
      </c>
      <c r="U4" s="7" t="s">
        <v>4</v>
      </c>
      <c r="V4" s="11">
        <f t="shared" ref="V4:V11" si="3">ABS((B4-L4)/B4)</f>
        <v>4.1237113402062438E-3</v>
      </c>
      <c r="W4" s="11">
        <f t="shared" si="0"/>
        <v>0.11071428571428568</v>
      </c>
      <c r="X4" s="11">
        <f t="shared" si="1"/>
        <v>0.23571428571428571</v>
      </c>
      <c r="Y4" s="11">
        <f t="shared" si="2"/>
        <v>0.41509433962264153</v>
      </c>
      <c r="Z4" s="12" t="s">
        <v>13</v>
      </c>
      <c r="AA4" s="4" t="s">
        <v>17</v>
      </c>
    </row>
    <row r="5" spans="1:27" ht="45.75" thickBot="1">
      <c r="A5" s="6" t="s">
        <v>5</v>
      </c>
      <c r="B5" s="6">
        <v>5346</v>
      </c>
      <c r="C5" s="6">
        <v>4564</v>
      </c>
      <c r="D5" s="6">
        <v>3634</v>
      </c>
      <c r="E5" s="6">
        <v>2600</v>
      </c>
      <c r="F5" s="6" t="s">
        <v>13</v>
      </c>
      <c r="G5" s="4" t="s">
        <v>18</v>
      </c>
      <c r="K5" s="6" t="s">
        <v>5</v>
      </c>
      <c r="L5" s="6">
        <v>5468</v>
      </c>
      <c r="M5" s="6">
        <v>5545</v>
      </c>
      <c r="N5" s="6">
        <v>5206</v>
      </c>
      <c r="O5" s="6">
        <v>4411</v>
      </c>
      <c r="P5" s="6">
        <v>0</v>
      </c>
      <c r="Q5" s="4" t="s">
        <v>18</v>
      </c>
      <c r="U5" s="7" t="s">
        <v>5</v>
      </c>
      <c r="V5" s="11">
        <f t="shared" si="3"/>
        <v>2.2820800598578377E-2</v>
      </c>
      <c r="W5" s="11">
        <f t="shared" si="0"/>
        <v>0.214943032427695</v>
      </c>
      <c r="X5" s="11">
        <f t="shared" si="1"/>
        <v>0.43258117776554761</v>
      </c>
      <c r="Y5" s="11">
        <f t="shared" si="2"/>
        <v>0.69653846153846155</v>
      </c>
      <c r="Z5" s="12" t="s">
        <v>13</v>
      </c>
      <c r="AA5" s="4" t="s">
        <v>18</v>
      </c>
    </row>
    <row r="6" spans="1:27" ht="30.75" thickBot="1">
      <c r="A6" s="6" t="s">
        <v>6</v>
      </c>
      <c r="B6" s="6">
        <v>72</v>
      </c>
      <c r="C6" s="6">
        <v>77</v>
      </c>
      <c r="D6" s="6">
        <v>84</v>
      </c>
      <c r="E6" s="6">
        <v>87</v>
      </c>
      <c r="F6" s="6" t="s">
        <v>13</v>
      </c>
      <c r="G6" s="4" t="s">
        <v>19</v>
      </c>
      <c r="K6" s="6" t="s">
        <v>6</v>
      </c>
      <c r="L6" s="6">
        <v>72</v>
      </c>
      <c r="M6" s="6">
        <v>75</v>
      </c>
      <c r="N6" s="6">
        <v>81</v>
      </c>
      <c r="O6" s="6">
        <v>89</v>
      </c>
      <c r="P6" s="6">
        <v>0</v>
      </c>
      <c r="Q6" s="4" t="s">
        <v>19</v>
      </c>
      <c r="U6" s="7" t="s">
        <v>6</v>
      </c>
      <c r="V6" s="11">
        <f t="shared" si="3"/>
        <v>0</v>
      </c>
      <c r="W6" s="11">
        <f t="shared" si="0"/>
        <v>2.5974025974025976E-2</v>
      </c>
      <c r="X6" s="11">
        <f t="shared" si="1"/>
        <v>3.5714285714285712E-2</v>
      </c>
      <c r="Y6" s="11">
        <f t="shared" si="2"/>
        <v>2.2988505747126436E-2</v>
      </c>
      <c r="Z6" s="12" t="s">
        <v>13</v>
      </c>
      <c r="AA6" s="4" t="s">
        <v>19</v>
      </c>
    </row>
    <row r="7" spans="1:27" ht="30.75" thickBot="1">
      <c r="A7" s="6" t="s">
        <v>7</v>
      </c>
      <c r="B7" s="6">
        <v>75</v>
      </c>
      <c r="C7" s="6">
        <v>59</v>
      </c>
      <c r="D7" s="6">
        <v>43</v>
      </c>
      <c r="E7" s="6">
        <v>30</v>
      </c>
      <c r="F7" s="6" t="s">
        <v>13</v>
      </c>
      <c r="G7" s="4" t="s">
        <v>20</v>
      </c>
      <c r="K7" s="6" t="s">
        <v>7</v>
      </c>
      <c r="L7" s="6">
        <v>76</v>
      </c>
      <c r="M7" s="6">
        <v>74</v>
      </c>
      <c r="N7" s="6">
        <v>64</v>
      </c>
      <c r="O7" s="6">
        <v>50</v>
      </c>
      <c r="P7" s="6">
        <v>26</v>
      </c>
      <c r="Q7" s="4" t="s">
        <v>20</v>
      </c>
      <c r="U7" s="7" t="s">
        <v>7</v>
      </c>
      <c r="V7" s="11">
        <f t="shared" si="3"/>
        <v>1.3333333333333334E-2</v>
      </c>
      <c r="W7" s="11">
        <f t="shared" si="0"/>
        <v>0.25423728813559321</v>
      </c>
      <c r="X7" s="11">
        <f t="shared" si="1"/>
        <v>0.48837209302325579</v>
      </c>
      <c r="Y7" s="11">
        <f t="shared" si="2"/>
        <v>0.66666666666666663</v>
      </c>
      <c r="Z7" s="12" t="s">
        <v>13</v>
      </c>
      <c r="AA7" s="4" t="s">
        <v>20</v>
      </c>
    </row>
    <row r="8" spans="1:27" ht="30.75" thickBot="1">
      <c r="A8" s="6" t="s">
        <v>8</v>
      </c>
      <c r="B8" s="6">
        <v>124</v>
      </c>
      <c r="C8" s="6">
        <v>98</v>
      </c>
      <c r="D8" s="6">
        <v>74</v>
      </c>
      <c r="E8" s="6">
        <v>53</v>
      </c>
      <c r="F8" s="6" t="s">
        <v>13</v>
      </c>
      <c r="G8" s="4" t="s">
        <v>20</v>
      </c>
      <c r="K8" s="6" t="s">
        <v>8</v>
      </c>
      <c r="L8" s="6">
        <v>126.7</v>
      </c>
      <c r="M8" s="6">
        <v>115</v>
      </c>
      <c r="N8" s="6">
        <v>94</v>
      </c>
      <c r="O8" s="6">
        <v>68.099999999999994</v>
      </c>
      <c r="P8" s="6">
        <v>32.700000000000003</v>
      </c>
      <c r="Q8" s="4" t="s">
        <v>20</v>
      </c>
      <c r="U8" s="7" t="s">
        <v>8</v>
      </c>
      <c r="V8" s="11">
        <f t="shared" si="3"/>
        <v>2.1774193548387121E-2</v>
      </c>
      <c r="W8" s="11">
        <f t="shared" si="0"/>
        <v>0.17346938775510204</v>
      </c>
      <c r="X8" s="11">
        <f t="shared" si="1"/>
        <v>0.27027027027027029</v>
      </c>
      <c r="Y8" s="11">
        <f t="shared" si="2"/>
        <v>0.28490566037735837</v>
      </c>
      <c r="Z8" s="12" t="s">
        <v>13</v>
      </c>
      <c r="AA8" s="4" t="s">
        <v>20</v>
      </c>
    </row>
    <row r="9" spans="1:27" ht="30.75" thickBot="1">
      <c r="A9" s="6" t="s">
        <v>9</v>
      </c>
      <c r="B9" s="6">
        <v>3.4</v>
      </c>
      <c r="C9" s="6">
        <v>3.8</v>
      </c>
      <c r="D9" s="6">
        <v>5</v>
      </c>
      <c r="E9" s="6">
        <v>6.4</v>
      </c>
      <c r="F9" s="6" t="s">
        <v>13</v>
      </c>
      <c r="G9" s="4" t="s">
        <v>17</v>
      </c>
      <c r="K9" s="6" t="s">
        <v>9</v>
      </c>
      <c r="L9" s="6">
        <v>5.2</v>
      </c>
      <c r="M9" s="6">
        <v>5.7</v>
      </c>
      <c r="N9" s="6">
        <v>5.6</v>
      </c>
      <c r="O9" s="6">
        <v>5.7</v>
      </c>
      <c r="P9" s="6">
        <v>7.7</v>
      </c>
      <c r="Q9" s="4" t="s">
        <v>17</v>
      </c>
      <c r="U9" s="7" t="s">
        <v>9</v>
      </c>
      <c r="V9" s="11">
        <f t="shared" si="3"/>
        <v>0.52941176470588247</v>
      </c>
      <c r="W9" s="11">
        <f t="shared" si="0"/>
        <v>0.50000000000000011</v>
      </c>
      <c r="X9" s="11">
        <f t="shared" si="1"/>
        <v>0.11999999999999993</v>
      </c>
      <c r="Y9" s="11">
        <f t="shared" si="2"/>
        <v>0.10937500000000003</v>
      </c>
      <c r="Z9" s="12" t="s">
        <v>13</v>
      </c>
      <c r="AA9" s="4" t="s">
        <v>17</v>
      </c>
    </row>
    <row r="10" spans="1:27" ht="30.75" thickBot="1">
      <c r="A10" s="6" t="s">
        <v>10</v>
      </c>
      <c r="B10" s="6">
        <v>1.5</v>
      </c>
      <c r="C10" s="6">
        <v>1.7</v>
      </c>
      <c r="D10" s="6">
        <v>2</v>
      </c>
      <c r="E10" s="6">
        <v>2</v>
      </c>
      <c r="F10" s="6" t="s">
        <v>13</v>
      </c>
      <c r="G10" s="4" t="s">
        <v>21</v>
      </c>
      <c r="K10" s="6" t="s">
        <v>10</v>
      </c>
      <c r="L10" s="6">
        <v>1.5</v>
      </c>
      <c r="M10" s="6">
        <v>1.6</v>
      </c>
      <c r="N10" s="6">
        <v>1.9</v>
      </c>
      <c r="O10" s="6">
        <v>2.2000000000000002</v>
      </c>
      <c r="P10" s="6">
        <v>2.7</v>
      </c>
      <c r="Q10" s="4" t="s">
        <v>21</v>
      </c>
      <c r="U10" s="7" t="s">
        <v>10</v>
      </c>
      <c r="V10" s="11">
        <f t="shared" si="3"/>
        <v>0</v>
      </c>
      <c r="W10" s="11">
        <f t="shared" si="0"/>
        <v>5.8823529411764629E-2</v>
      </c>
      <c r="X10" s="11">
        <f t="shared" si="1"/>
        <v>5.0000000000000044E-2</v>
      </c>
      <c r="Y10" s="11">
        <f t="shared" si="2"/>
        <v>0.10000000000000009</v>
      </c>
      <c r="Z10" s="12" t="s">
        <v>13</v>
      </c>
      <c r="AA10" s="4" t="s">
        <v>21</v>
      </c>
    </row>
    <row r="11" spans="1:27" ht="30.75" thickBot="1">
      <c r="A11" s="6" t="s">
        <v>11</v>
      </c>
      <c r="B11" s="6">
        <v>2</v>
      </c>
      <c r="C11" s="6">
        <v>2.1</v>
      </c>
      <c r="D11" s="6">
        <v>2.6</v>
      </c>
      <c r="E11" s="6">
        <v>3.7</v>
      </c>
      <c r="F11" s="6" t="s">
        <v>13</v>
      </c>
      <c r="G11" s="4"/>
      <c r="K11" s="6" t="s">
        <v>11</v>
      </c>
      <c r="L11" s="6">
        <v>2.2000000000000002</v>
      </c>
      <c r="M11" s="6">
        <v>2.2999999999999998</v>
      </c>
      <c r="N11" s="6">
        <v>2.8</v>
      </c>
      <c r="O11" s="6">
        <v>4.3</v>
      </c>
      <c r="P11" s="6">
        <v>7.5</v>
      </c>
      <c r="Q11" s="4"/>
      <c r="U11" s="7" t="s">
        <v>11</v>
      </c>
      <c r="V11" s="11">
        <f t="shared" si="3"/>
        <v>0.10000000000000009</v>
      </c>
      <c r="W11" s="11">
        <f t="shared" si="0"/>
        <v>9.5238095238095108E-2</v>
      </c>
      <c r="X11" s="11">
        <f t="shared" si="1"/>
        <v>7.6923076923076816E-2</v>
      </c>
      <c r="Y11" s="11">
        <f t="shared" si="2"/>
        <v>0.16216216216216206</v>
      </c>
      <c r="Z11" s="12" t="s">
        <v>13</v>
      </c>
      <c r="AA11" s="4"/>
    </row>
    <row r="13" spans="1:27" ht="15.75">
      <c r="A13" s="1" t="s">
        <v>12</v>
      </c>
      <c r="B13" s="2"/>
      <c r="C13" s="2"/>
      <c r="D13" s="2"/>
      <c r="E13" s="2"/>
      <c r="F13" s="2"/>
      <c r="G13" s="2"/>
      <c r="K13" s="9" t="s">
        <v>22</v>
      </c>
      <c r="L13" s="10"/>
      <c r="M13" s="10"/>
      <c r="N13" s="10"/>
      <c r="O13" s="10"/>
      <c r="P13" s="10"/>
      <c r="Q13" s="10"/>
    </row>
    <row r="14" spans="1:27" ht="15.75" thickBot="1"/>
    <row r="15" spans="1:27" ht="15.75" thickBot="1">
      <c r="J15" s="6"/>
      <c r="K15" s="6"/>
      <c r="L15" s="6"/>
      <c r="M15" s="6"/>
      <c r="N15" s="6"/>
    </row>
  </sheetData>
  <mergeCells count="4">
    <mergeCell ref="A1:A2"/>
    <mergeCell ref="K1:K2"/>
    <mergeCell ref="K13:Q13"/>
    <mergeCell ref="U1:U2"/>
  </mergeCells>
  <conditionalFormatting sqref="V3:Y11">
    <cfRule type="cellIs" dxfId="2" priority="2" operator="between">
      <formula>0.5</formula>
      <formula>1</formula>
    </cfRule>
    <cfRule type="cellIs" dxfId="1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2011-06-14T21:08:23Z</dcterms:modified>
</cp:coreProperties>
</file>