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4" i="1"/>
  <c r="V4"/>
  <c r="W4"/>
  <c r="X4"/>
  <c r="Y4"/>
  <c r="Z4"/>
  <c r="AA4"/>
  <c r="U5"/>
  <c r="V5"/>
  <c r="W5"/>
  <c r="X5"/>
  <c r="Y5"/>
  <c r="Z5"/>
  <c r="AA5"/>
  <c r="U6"/>
  <c r="V6"/>
  <c r="W6"/>
  <c r="X6"/>
  <c r="Y6"/>
  <c r="Z6"/>
  <c r="U7"/>
  <c r="V7"/>
  <c r="W7"/>
  <c r="X7"/>
  <c r="Y7"/>
  <c r="Z7"/>
  <c r="U9"/>
  <c r="V9"/>
  <c r="W9"/>
  <c r="X9"/>
  <c r="Y9"/>
  <c r="Z9"/>
  <c r="U11"/>
  <c r="V11"/>
  <c r="W11"/>
  <c r="X11"/>
  <c r="Y11"/>
  <c r="Z11"/>
  <c r="AA11"/>
  <c r="V3"/>
  <c r="W3"/>
  <c r="X3"/>
  <c r="Y3"/>
  <c r="Z3"/>
  <c r="AA3"/>
  <c r="U3"/>
</calcChain>
</file>

<file path=xl/sharedStrings.xml><?xml version="1.0" encoding="utf-8"?>
<sst xmlns="http://schemas.openxmlformats.org/spreadsheetml/2006/main" count="61" uniqueCount="22">
  <si>
    <t>Insulin Overdose</t>
  </si>
  <si>
    <t>Time</t>
  </si>
  <si>
    <t>Plasma [Insulin](uU/mL)</t>
  </si>
  <si>
    <t>Plasma [Glucagon](pg/mL)</t>
  </si>
  <si>
    <t>Plasma [Glucose](mg/dL)</t>
  </si>
  <si>
    <t>Brain Glucose Use(mg/min)</t>
  </si>
  <si>
    <t>Brain KA Use(mg/min)</t>
  </si>
  <si>
    <t>Blood Pressure(mmHg)</t>
  </si>
  <si>
    <t>Heart Rate(bpm)</t>
  </si>
  <si>
    <t>Neurological Signs</t>
  </si>
  <si>
    <t>Normal</t>
  </si>
  <si>
    <t>Sympathetic Firing(Hz)</t>
  </si>
  <si>
    <t>124/79</t>
  </si>
  <si>
    <t>231/193</t>
  </si>
  <si>
    <t>213/180</t>
  </si>
  <si>
    <t>Impaired</t>
  </si>
  <si>
    <t>Comatose, Not Breathing</t>
  </si>
  <si>
    <t>normal</t>
  </si>
  <si>
    <t>HumMod</t>
  </si>
  <si>
    <t>QCP</t>
  </si>
  <si>
    <t>***In HumMod I’m not getting a reaction to the insulin overdose</t>
  </si>
  <si>
    <t>120/79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</si>
</sst>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vertical="top" wrapText="1"/>
    </xf>
    <xf numFmtId="20" fontId="2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1" fontId="1" fillId="0" borderId="4" xfId="0" applyNumberFormat="1" applyFont="1" applyBorder="1" applyAlignment="1">
      <alignment vertical="top" wrapText="1"/>
    </xf>
    <xf numFmtId="0" fontId="1" fillId="2" borderId="0" xfId="0" applyFont="1" applyFill="1"/>
    <xf numFmtId="0" fontId="0" fillId="2" borderId="0" xfId="0" applyFill="1"/>
    <xf numFmtId="20" fontId="2" fillId="0" borderId="1" xfId="0" applyNumberFormat="1" applyFont="1" applyBorder="1" applyAlignment="1">
      <alignment horizontal="center" vertical="top"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2"/>
  <sheetViews>
    <sheetView tabSelected="1" workbookViewId="0">
      <selection activeCell="AA6" sqref="AA6"/>
    </sheetView>
  </sheetViews>
  <sheetFormatPr defaultRowHeight="15"/>
  <cols>
    <col min="13" max="13" width="11.140625" bestFit="1" customWidth="1"/>
  </cols>
  <sheetData>
    <row r="1" spans="1:27" ht="15.75" thickBot="1">
      <c r="A1" t="s">
        <v>0</v>
      </c>
      <c r="C1" t="s">
        <v>19</v>
      </c>
      <c r="K1" t="s">
        <v>18</v>
      </c>
    </row>
    <row r="2" spans="1:27" ht="15.75" thickBot="1">
      <c r="A2" s="1" t="s">
        <v>1</v>
      </c>
      <c r="B2" s="2">
        <v>0.5</v>
      </c>
      <c r="C2" s="2">
        <v>0.25</v>
      </c>
      <c r="D2" s="2">
        <v>0.25694444444444448</v>
      </c>
      <c r="E2" s="2">
        <v>0.2638888888888889</v>
      </c>
      <c r="F2" s="2">
        <v>0.27083333333333331</v>
      </c>
      <c r="G2" s="2">
        <v>0.27777777777777779</v>
      </c>
      <c r="H2" s="2">
        <v>0.28472222222222221</v>
      </c>
      <c r="K2" s="1" t="s">
        <v>1</v>
      </c>
      <c r="L2" s="2">
        <v>0.5</v>
      </c>
      <c r="M2" s="2">
        <v>0.25</v>
      </c>
      <c r="N2" s="2">
        <v>0.25694444444444448</v>
      </c>
      <c r="O2" s="2">
        <v>0.2638888888888889</v>
      </c>
      <c r="P2" s="2">
        <v>0.27083333333333331</v>
      </c>
      <c r="Q2" s="2">
        <v>0.27777777777777779</v>
      </c>
      <c r="R2" s="2">
        <v>0.28472222222222221</v>
      </c>
      <c r="T2" s="1" t="s">
        <v>1</v>
      </c>
      <c r="U2" s="10">
        <v>0.5</v>
      </c>
      <c r="V2" s="10">
        <v>0.25</v>
      </c>
      <c r="W2" s="10">
        <v>0.25694444444444448</v>
      </c>
      <c r="X2" s="10">
        <v>0.2638888888888889</v>
      </c>
      <c r="Y2" s="10">
        <v>0.27083333333333331</v>
      </c>
      <c r="Z2" s="10">
        <v>0.27777777777777779</v>
      </c>
      <c r="AA2" s="10">
        <v>0.28472222222222221</v>
      </c>
    </row>
    <row r="3" spans="1:27" ht="45.75" thickBot="1">
      <c r="A3" s="3" t="s">
        <v>2</v>
      </c>
      <c r="B3" s="4">
        <v>20.6</v>
      </c>
      <c r="C3" s="4">
        <v>13.5</v>
      </c>
      <c r="D3" s="4">
        <v>108.1</v>
      </c>
      <c r="E3" s="4">
        <v>152.6</v>
      </c>
      <c r="F3" s="4">
        <v>170.8</v>
      </c>
      <c r="G3" s="4">
        <v>179.8</v>
      </c>
      <c r="H3" s="4">
        <v>176.8</v>
      </c>
      <c r="K3" s="3" t="s">
        <v>2</v>
      </c>
      <c r="L3" s="4">
        <v>20.8</v>
      </c>
      <c r="M3" s="4">
        <v>18.8</v>
      </c>
      <c r="N3" s="4">
        <v>18.8</v>
      </c>
      <c r="O3" s="4">
        <v>18.8</v>
      </c>
      <c r="P3" s="4">
        <v>18.8</v>
      </c>
      <c r="Q3" s="4">
        <v>18.7</v>
      </c>
      <c r="R3" s="4">
        <v>18.7</v>
      </c>
      <c r="T3" s="1" t="s">
        <v>2</v>
      </c>
      <c r="U3" s="11">
        <f>ABS((B3-L3)/B3)</f>
        <v>9.7087378640776344E-3</v>
      </c>
      <c r="V3" s="11">
        <f t="shared" ref="V3:AA3" si="0">ABS((C3-M3)/C3)</f>
        <v>0.39259259259259266</v>
      </c>
      <c r="W3" s="11">
        <f t="shared" si="0"/>
        <v>0.82608695652173914</v>
      </c>
      <c r="X3" s="11">
        <f t="shared" si="0"/>
        <v>0.87680209698558309</v>
      </c>
      <c r="Y3" s="11">
        <f t="shared" si="0"/>
        <v>0.88992974238875877</v>
      </c>
      <c r="Z3" s="11">
        <f t="shared" si="0"/>
        <v>0.89599555061179093</v>
      </c>
      <c r="AA3" s="11">
        <f t="shared" si="0"/>
        <v>0.89423076923076927</v>
      </c>
    </row>
    <row r="4" spans="1:27" ht="60.75" thickBot="1">
      <c r="A4" s="3" t="s">
        <v>3</v>
      </c>
      <c r="B4" s="4">
        <v>77</v>
      </c>
      <c r="C4" s="4">
        <v>91</v>
      </c>
      <c r="D4" s="4">
        <v>79</v>
      </c>
      <c r="E4" s="4">
        <v>68</v>
      </c>
      <c r="F4" s="4">
        <v>70</v>
      </c>
      <c r="G4" s="4">
        <v>81</v>
      </c>
      <c r="H4" s="4">
        <v>77</v>
      </c>
      <c r="K4" s="3" t="s">
        <v>3</v>
      </c>
      <c r="L4" s="4">
        <v>68.8</v>
      </c>
      <c r="M4" s="4">
        <v>71.099999999999994</v>
      </c>
      <c r="N4" s="4">
        <v>71.2</v>
      </c>
      <c r="O4" s="4">
        <v>71.2</v>
      </c>
      <c r="P4" s="4">
        <v>71.3</v>
      </c>
      <c r="Q4" s="4">
        <v>71.3</v>
      </c>
      <c r="R4" s="4">
        <v>71.400000000000006</v>
      </c>
      <c r="T4" s="1" t="s">
        <v>3</v>
      </c>
      <c r="U4" s="11">
        <f t="shared" ref="U4:U11" si="1">ABS((B4-L4)/B4)</f>
        <v>0.10649350649350653</v>
      </c>
      <c r="V4" s="11">
        <f t="shared" ref="V4:V11" si="2">ABS((C4-M4)/C4)</f>
        <v>0.21868131868131874</v>
      </c>
      <c r="W4" s="11">
        <f t="shared" ref="W4:W11" si="3">ABS((D4-N4)/D4)</f>
        <v>9.8734177215189831E-2</v>
      </c>
      <c r="X4" s="11">
        <f t="shared" ref="X4:X11" si="4">ABS((E4-O4)/E4)</f>
        <v>4.7058823529411806E-2</v>
      </c>
      <c r="Y4" s="11">
        <f t="shared" ref="Y4:Y11" si="5">ABS((F4-P4)/F4)</f>
        <v>1.857142857142853E-2</v>
      </c>
      <c r="Z4" s="11">
        <f t="shared" ref="Z4:Z11" si="6">ABS((G4-Q4)/G4)</f>
        <v>0.11975308641975312</v>
      </c>
      <c r="AA4" s="11">
        <f t="shared" ref="AA4:AA11" si="7">ABS((H4-R4)/H4)</f>
        <v>7.2727272727272654E-2</v>
      </c>
    </row>
    <row r="5" spans="1:27" ht="60.75" thickBot="1">
      <c r="A5" s="3" t="s">
        <v>4</v>
      </c>
      <c r="B5" s="4">
        <v>107</v>
      </c>
      <c r="C5" s="4">
        <v>84</v>
      </c>
      <c r="D5" s="4">
        <v>77</v>
      </c>
      <c r="E5" s="4">
        <v>60</v>
      </c>
      <c r="F5" s="4">
        <v>36</v>
      </c>
      <c r="G5" s="4">
        <v>25</v>
      </c>
      <c r="H5" s="4">
        <v>12</v>
      </c>
      <c r="K5" s="3" t="s">
        <v>4</v>
      </c>
      <c r="L5" s="4">
        <v>100.7</v>
      </c>
      <c r="M5" s="4">
        <v>90.6</v>
      </c>
      <c r="N5" s="4">
        <v>90.5</v>
      </c>
      <c r="O5" s="4">
        <v>90.4</v>
      </c>
      <c r="P5" s="4">
        <v>90.2</v>
      </c>
      <c r="Q5" s="4">
        <v>90.1</v>
      </c>
      <c r="R5" s="4">
        <v>89.9</v>
      </c>
      <c r="T5" s="1" t="s">
        <v>4</v>
      </c>
      <c r="U5" s="11">
        <f t="shared" si="1"/>
        <v>5.8878504672897167E-2</v>
      </c>
      <c r="V5" s="11">
        <f t="shared" si="2"/>
        <v>7.85714285714285E-2</v>
      </c>
      <c r="W5" s="11">
        <f t="shared" si="3"/>
        <v>0.17532467532467533</v>
      </c>
      <c r="X5" s="11">
        <f t="shared" si="4"/>
        <v>0.50666666666666671</v>
      </c>
      <c r="Y5" s="11">
        <f t="shared" si="5"/>
        <v>1.5055555555555555</v>
      </c>
      <c r="Z5" s="11">
        <f t="shared" si="6"/>
        <v>2.6039999999999996</v>
      </c>
      <c r="AA5" s="11">
        <f t="shared" si="7"/>
        <v>6.4916666666666671</v>
      </c>
    </row>
    <row r="6" spans="1:27" ht="75.75" thickBot="1">
      <c r="A6" s="3" t="s">
        <v>5</v>
      </c>
      <c r="B6" s="4">
        <v>56.2</v>
      </c>
      <c r="C6" s="4">
        <v>55.5</v>
      </c>
      <c r="D6" s="4">
        <v>55.7</v>
      </c>
      <c r="E6" s="4">
        <v>48.4</v>
      </c>
      <c r="F6" s="4">
        <v>30.5</v>
      </c>
      <c r="G6" s="4">
        <v>21.1</v>
      </c>
      <c r="H6" s="4">
        <v>0</v>
      </c>
      <c r="K6" s="3" t="s">
        <v>5</v>
      </c>
      <c r="L6" s="4">
        <v>47.7</v>
      </c>
      <c r="M6" s="4">
        <v>48.3</v>
      </c>
      <c r="N6" s="4">
        <v>48.3</v>
      </c>
      <c r="O6" s="4">
        <v>48.3</v>
      </c>
      <c r="P6" s="4">
        <v>48.3</v>
      </c>
      <c r="Q6" s="4">
        <v>48.3</v>
      </c>
      <c r="R6" s="4">
        <v>48.3</v>
      </c>
      <c r="T6" s="1" t="s">
        <v>5</v>
      </c>
      <c r="U6" s="11">
        <f t="shared" si="1"/>
        <v>0.15124555160142347</v>
      </c>
      <c r="V6" s="11">
        <f t="shared" si="2"/>
        <v>0.12972972972972979</v>
      </c>
      <c r="W6" s="11">
        <f t="shared" si="3"/>
        <v>0.13285457809694803</v>
      </c>
      <c r="X6" s="11">
        <f t="shared" si="4"/>
        <v>2.0661157024793684E-3</v>
      </c>
      <c r="Y6" s="11">
        <f t="shared" si="5"/>
        <v>0.58360655737704914</v>
      </c>
      <c r="Z6" s="11">
        <f t="shared" si="6"/>
        <v>1.2890995260663505</v>
      </c>
      <c r="AA6" s="11"/>
    </row>
    <row r="7" spans="1:27" ht="60.75" thickBot="1">
      <c r="A7" s="3" t="s">
        <v>6</v>
      </c>
      <c r="B7" s="4">
        <v>1.1000000000000001</v>
      </c>
      <c r="C7" s="4">
        <v>1.5</v>
      </c>
      <c r="D7" s="4">
        <v>1.4</v>
      </c>
      <c r="E7" s="4">
        <v>1.2</v>
      </c>
      <c r="F7" s="4">
        <v>1.4</v>
      </c>
      <c r="G7" s="4">
        <v>1.2</v>
      </c>
      <c r="H7" s="4">
        <v>0</v>
      </c>
      <c r="K7" s="3" t="s">
        <v>6</v>
      </c>
      <c r="L7" s="4">
        <v>1.91</v>
      </c>
      <c r="M7" s="7">
        <v>1.77</v>
      </c>
      <c r="N7" s="4">
        <v>1.77</v>
      </c>
      <c r="O7" s="4">
        <v>1.77</v>
      </c>
      <c r="P7" s="4">
        <v>1.76</v>
      </c>
      <c r="Q7" s="4">
        <v>1.88</v>
      </c>
      <c r="R7" s="4">
        <v>1.76</v>
      </c>
      <c r="T7" s="1" t="s">
        <v>6</v>
      </c>
      <c r="U7" s="11">
        <f t="shared" si="1"/>
        <v>0.73636363636363611</v>
      </c>
      <c r="V7" s="11">
        <f t="shared" si="2"/>
        <v>0.18000000000000002</v>
      </c>
      <c r="W7" s="11">
        <f t="shared" si="3"/>
        <v>0.2642857142857144</v>
      </c>
      <c r="X7" s="11">
        <f t="shared" si="4"/>
        <v>0.47500000000000009</v>
      </c>
      <c r="Y7" s="11">
        <f t="shared" si="5"/>
        <v>0.25714285714285723</v>
      </c>
      <c r="Z7" s="11">
        <f t="shared" si="6"/>
        <v>0.56666666666666665</v>
      </c>
      <c r="AA7" s="11"/>
    </row>
    <row r="8" spans="1:27" ht="60.75" thickBot="1">
      <c r="A8" s="3" t="s">
        <v>7</v>
      </c>
      <c r="B8" s="4" t="s">
        <v>12</v>
      </c>
      <c r="C8" s="4" t="s">
        <v>12</v>
      </c>
      <c r="D8" s="4" t="s">
        <v>12</v>
      </c>
      <c r="E8" s="4" t="s">
        <v>12</v>
      </c>
      <c r="F8" s="4" t="s">
        <v>13</v>
      </c>
      <c r="G8" s="4" t="s">
        <v>14</v>
      </c>
      <c r="H8" s="6">
        <v>40668</v>
      </c>
      <c r="K8" s="3" t="s">
        <v>7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Q8" s="4" t="s">
        <v>21</v>
      </c>
      <c r="R8" s="4" t="s">
        <v>21</v>
      </c>
      <c r="T8" s="1" t="s">
        <v>7</v>
      </c>
      <c r="U8" s="11"/>
      <c r="V8" s="11"/>
      <c r="W8" s="11"/>
      <c r="X8" s="11"/>
      <c r="Y8" s="11"/>
      <c r="Z8" s="11"/>
      <c r="AA8" s="11"/>
    </row>
    <row r="9" spans="1:27" ht="45.75" thickBot="1">
      <c r="A9" s="3" t="s">
        <v>8</v>
      </c>
      <c r="B9" s="4">
        <v>72</v>
      </c>
      <c r="C9" s="4">
        <v>72</v>
      </c>
      <c r="D9" s="4">
        <v>72</v>
      </c>
      <c r="E9" s="4">
        <v>72</v>
      </c>
      <c r="F9" s="4">
        <v>128</v>
      </c>
      <c r="G9" s="4">
        <v>128</v>
      </c>
      <c r="H9" s="4">
        <v>0</v>
      </c>
      <c r="K9" s="3" t="s">
        <v>8</v>
      </c>
      <c r="L9" s="4">
        <v>72</v>
      </c>
      <c r="M9" s="4">
        <v>72</v>
      </c>
      <c r="N9" s="4">
        <v>72</v>
      </c>
      <c r="O9" s="4">
        <v>72</v>
      </c>
      <c r="P9" s="4">
        <v>72</v>
      </c>
      <c r="Q9" s="4">
        <v>72</v>
      </c>
      <c r="R9" s="4">
        <v>72</v>
      </c>
      <c r="T9" s="1" t="s">
        <v>8</v>
      </c>
      <c r="U9" s="11">
        <f t="shared" si="1"/>
        <v>0</v>
      </c>
      <c r="V9" s="11">
        <f t="shared" si="2"/>
        <v>0</v>
      </c>
      <c r="W9" s="11">
        <f t="shared" si="3"/>
        <v>0</v>
      </c>
      <c r="X9" s="11">
        <f t="shared" si="4"/>
        <v>0</v>
      </c>
      <c r="Y9" s="11">
        <f t="shared" si="5"/>
        <v>0.4375</v>
      </c>
      <c r="Z9" s="11">
        <f t="shared" si="6"/>
        <v>0.4375</v>
      </c>
      <c r="AA9" s="11"/>
    </row>
    <row r="10" spans="1:27" ht="45.75" thickBot="1">
      <c r="A10" s="3" t="s">
        <v>9</v>
      </c>
      <c r="B10" s="4" t="s">
        <v>10</v>
      </c>
      <c r="C10" s="4" t="s">
        <v>10</v>
      </c>
      <c r="D10" s="4" t="s">
        <v>10</v>
      </c>
      <c r="E10" s="4" t="s">
        <v>10</v>
      </c>
      <c r="F10" s="4" t="s">
        <v>10</v>
      </c>
      <c r="G10" s="4" t="s">
        <v>15</v>
      </c>
      <c r="H10" s="5" t="s">
        <v>16</v>
      </c>
      <c r="K10" s="3" t="s">
        <v>9</v>
      </c>
      <c r="L10" s="4" t="s">
        <v>17</v>
      </c>
      <c r="M10" s="4" t="s">
        <v>10</v>
      </c>
      <c r="N10" s="4" t="s">
        <v>10</v>
      </c>
      <c r="O10" s="4" t="s">
        <v>10</v>
      </c>
      <c r="P10" s="4" t="s">
        <v>10</v>
      </c>
      <c r="Q10" s="4" t="s">
        <v>10</v>
      </c>
      <c r="R10" s="4" t="s">
        <v>10</v>
      </c>
      <c r="T10" s="1" t="s">
        <v>9</v>
      </c>
      <c r="U10" s="11"/>
      <c r="V10" s="11"/>
      <c r="W10" s="11"/>
      <c r="X10" s="11"/>
      <c r="Y10" s="11"/>
      <c r="Z10" s="11"/>
      <c r="AA10" s="11"/>
    </row>
    <row r="11" spans="1:27" ht="60.75" thickBot="1">
      <c r="A11" s="3" t="s">
        <v>11</v>
      </c>
      <c r="B11" s="4">
        <v>1.5</v>
      </c>
      <c r="C11" s="4">
        <v>1.5</v>
      </c>
      <c r="D11" s="4">
        <v>1.5</v>
      </c>
      <c r="E11" s="4">
        <v>1.5</v>
      </c>
      <c r="F11" s="4">
        <v>4.8</v>
      </c>
      <c r="G11" s="4">
        <v>4.7</v>
      </c>
      <c r="H11" s="4">
        <v>8.5</v>
      </c>
      <c r="K11" s="3" t="s">
        <v>11</v>
      </c>
      <c r="L11" s="4">
        <v>1.5</v>
      </c>
      <c r="M11" s="4">
        <v>1.5</v>
      </c>
      <c r="N11" s="4">
        <v>1.5</v>
      </c>
      <c r="O11" s="4">
        <v>1.5</v>
      </c>
      <c r="P11" s="4">
        <v>1.5</v>
      </c>
      <c r="Q11" s="4">
        <v>1.5</v>
      </c>
      <c r="R11" s="4">
        <v>1.5</v>
      </c>
      <c r="T11" s="1" t="s">
        <v>11</v>
      </c>
      <c r="U11" s="11">
        <f t="shared" si="1"/>
        <v>0</v>
      </c>
      <c r="V11" s="11">
        <f t="shared" si="2"/>
        <v>0</v>
      </c>
      <c r="W11" s="11">
        <f t="shared" si="3"/>
        <v>0</v>
      </c>
      <c r="X11" s="11">
        <f t="shared" si="4"/>
        <v>0</v>
      </c>
      <c r="Y11" s="11">
        <f t="shared" si="5"/>
        <v>0.6875</v>
      </c>
      <c r="Z11" s="11">
        <f t="shared" si="6"/>
        <v>0.68085106382978722</v>
      </c>
      <c r="AA11" s="11">
        <f t="shared" si="7"/>
        <v>0.82352941176470584</v>
      </c>
    </row>
    <row r="12" spans="1:27" ht="15.75">
      <c r="J12" s="8" t="s">
        <v>20</v>
      </c>
      <c r="K12" s="9"/>
      <c r="L12" s="9"/>
      <c r="M12" s="9"/>
      <c r="N12" s="9"/>
      <c r="O12" s="9"/>
      <c r="P12" s="9"/>
    </row>
  </sheetData>
  <conditionalFormatting sqref="U3:AA11">
    <cfRule type="cellIs" dxfId="1" priority="2" operator="between">
      <formula>0.5</formula>
      <formula>1</formula>
    </cfRule>
    <cfRule type="cellIs" dxfId="0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2011-06-06T18:25:52Z</dcterms:created>
  <dcterms:modified xsi:type="dcterms:W3CDTF">2011-06-15T15:21:42Z</dcterms:modified>
</cp:coreProperties>
</file>