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7" i="1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</calcChain>
</file>

<file path=xl/sharedStrings.xml><?xml version="1.0" encoding="utf-8"?>
<sst xmlns="http://schemas.openxmlformats.org/spreadsheetml/2006/main" count="36" uniqueCount="13">
  <si>
    <t>Time (Min)</t>
  </si>
  <si>
    <t>Venous pH</t>
  </si>
  <si>
    <t>Venous pCO2</t>
  </si>
  <si>
    <t>Arterial pH</t>
  </si>
  <si>
    <t>Arterial pCO2</t>
  </si>
  <si>
    <t>Brain pH</t>
  </si>
  <si>
    <t>Ventilation</t>
  </si>
  <si>
    <t>UNITS</t>
  </si>
  <si>
    <t>mmHg</t>
  </si>
  <si>
    <t>L/min</t>
  </si>
  <si>
    <t>QCP</t>
  </si>
  <si>
    <t>HumMod</t>
  </si>
  <si>
    <t>For the HumMod version, the IV settings were an H2O rate of 100 mL/min with a bicarbonate concentration of 500 mmol/L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</si>
</sst>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9" fontId="1" fillId="0" borderId="1" xfId="1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J23" sqref="J23"/>
    </sheetView>
  </sheetViews>
  <sheetFormatPr defaultRowHeight="15"/>
  <cols>
    <col min="1" max="1" width="13.7109375" customWidth="1"/>
  </cols>
  <sheetData>
    <row r="1" spans="1:8" ht="15.75" thickBot="1">
      <c r="A1" s="1" t="s">
        <v>0</v>
      </c>
      <c r="B1" s="2">
        <v>0</v>
      </c>
      <c r="C1" s="2">
        <v>5</v>
      </c>
      <c r="D1" s="2">
        <v>10</v>
      </c>
      <c r="E1" s="2">
        <v>15</v>
      </c>
      <c r="F1" s="2">
        <v>20</v>
      </c>
      <c r="G1" s="3" t="s">
        <v>7</v>
      </c>
      <c r="H1" t="s">
        <v>10</v>
      </c>
    </row>
    <row r="2" spans="1:8" ht="15.75" thickBot="1">
      <c r="A2" s="1" t="s">
        <v>1</v>
      </c>
      <c r="B2" s="2">
        <v>7.38</v>
      </c>
      <c r="C2" s="2">
        <v>7.32</v>
      </c>
      <c r="D2" s="2">
        <v>7.4</v>
      </c>
      <c r="E2" s="2">
        <v>7.54</v>
      </c>
      <c r="F2" s="2">
        <v>7.54</v>
      </c>
      <c r="G2" s="3"/>
    </row>
    <row r="3" spans="1:8" ht="30.75" thickBot="1">
      <c r="A3" s="1" t="s">
        <v>2</v>
      </c>
      <c r="B3" s="2">
        <v>48</v>
      </c>
      <c r="C3" s="2">
        <v>73</v>
      </c>
      <c r="D3" s="2">
        <v>74</v>
      </c>
      <c r="E3" s="2">
        <v>54</v>
      </c>
      <c r="F3" s="2">
        <v>53</v>
      </c>
      <c r="G3" s="3" t="s">
        <v>8</v>
      </c>
    </row>
    <row r="4" spans="1:8" ht="15.75" thickBot="1">
      <c r="A4" s="1" t="s">
        <v>3</v>
      </c>
      <c r="B4" s="2">
        <v>7.43</v>
      </c>
      <c r="C4" s="2">
        <v>7.42</v>
      </c>
      <c r="D4" s="2">
        <v>7.47</v>
      </c>
      <c r="E4" s="2">
        <v>7.56</v>
      </c>
      <c r="F4" s="2">
        <v>7.57</v>
      </c>
      <c r="G4" s="3"/>
    </row>
    <row r="5" spans="1:8" ht="30.75" thickBot="1">
      <c r="A5" s="1" t="s">
        <v>4</v>
      </c>
      <c r="B5" s="2">
        <v>43</v>
      </c>
      <c r="C5" s="2">
        <v>59</v>
      </c>
      <c r="D5" s="2">
        <v>63</v>
      </c>
      <c r="E5" s="2">
        <v>51</v>
      </c>
      <c r="F5" s="2">
        <v>50</v>
      </c>
      <c r="G5" s="3" t="s">
        <v>8</v>
      </c>
    </row>
    <row r="6" spans="1:8" ht="15.75" thickBot="1">
      <c r="A6" s="1" t="s">
        <v>5</v>
      </c>
      <c r="B6" s="2">
        <v>7.01</v>
      </c>
      <c r="C6" s="2">
        <v>6.98</v>
      </c>
      <c r="D6" s="2">
        <v>6.99</v>
      </c>
      <c r="E6" s="2">
        <v>7.04</v>
      </c>
      <c r="F6" s="2">
        <v>7.05</v>
      </c>
      <c r="G6" s="3"/>
    </row>
    <row r="7" spans="1:8" ht="15.75" thickBot="1">
      <c r="A7" s="1" t="s">
        <v>6</v>
      </c>
      <c r="B7" s="2">
        <v>6.5</v>
      </c>
      <c r="C7" s="2">
        <v>12.8</v>
      </c>
      <c r="D7" s="2">
        <v>9.9</v>
      </c>
      <c r="E7" s="2">
        <v>4.5999999999999996</v>
      </c>
      <c r="F7" s="2">
        <v>4.5</v>
      </c>
      <c r="G7" s="3" t="s">
        <v>9</v>
      </c>
    </row>
    <row r="9" spans="1:8" ht="15.75" thickBot="1"/>
    <row r="10" spans="1:8" ht="15.75" thickBot="1">
      <c r="A10" s="1" t="s">
        <v>0</v>
      </c>
      <c r="B10" s="2">
        <v>0</v>
      </c>
      <c r="C10" s="2">
        <v>5</v>
      </c>
      <c r="D10" s="2">
        <v>10</v>
      </c>
      <c r="E10" s="2">
        <v>15</v>
      </c>
      <c r="F10" s="2">
        <v>20</v>
      </c>
      <c r="G10" s="3" t="s">
        <v>7</v>
      </c>
      <c r="H10" t="s">
        <v>11</v>
      </c>
    </row>
    <row r="11" spans="1:8" ht="15.75" thickBot="1">
      <c r="A11" s="1" t="s">
        <v>1</v>
      </c>
      <c r="B11" s="2">
        <v>7.38</v>
      </c>
      <c r="C11" s="2">
        <v>7.55</v>
      </c>
      <c r="D11" s="2">
        <v>7.65</v>
      </c>
      <c r="E11" s="2">
        <v>7.73</v>
      </c>
      <c r="F11" s="2">
        <v>7.79</v>
      </c>
      <c r="G11" s="3"/>
    </row>
    <row r="12" spans="1:8" ht="30.75" thickBot="1">
      <c r="A12" s="1" t="s">
        <v>2</v>
      </c>
      <c r="B12" s="2">
        <v>41.6</v>
      </c>
      <c r="C12" s="2">
        <v>39.299999999999997</v>
      </c>
      <c r="D12" s="2">
        <v>39.1</v>
      </c>
      <c r="E12" s="2">
        <v>38.6</v>
      </c>
      <c r="F12" s="2">
        <v>37.9</v>
      </c>
      <c r="G12" s="3" t="s">
        <v>8</v>
      </c>
    </row>
    <row r="13" spans="1:8" ht="15.75" thickBot="1">
      <c r="A13" s="1" t="s">
        <v>3</v>
      </c>
      <c r="B13" s="2">
        <v>7.43</v>
      </c>
      <c r="C13" s="2">
        <v>7.58</v>
      </c>
      <c r="D13" s="2">
        <v>7.68</v>
      </c>
      <c r="E13" s="2">
        <v>7.75</v>
      </c>
      <c r="F13" s="2">
        <v>7.81</v>
      </c>
      <c r="G13" s="3"/>
    </row>
    <row r="14" spans="1:8" ht="30.75" thickBot="1">
      <c r="A14" s="1" t="s">
        <v>4</v>
      </c>
      <c r="B14" s="2">
        <v>37.4</v>
      </c>
      <c r="C14" s="2">
        <v>36.4</v>
      </c>
      <c r="D14" s="2">
        <v>36.700000000000003</v>
      </c>
      <c r="E14" s="2">
        <v>36.5</v>
      </c>
      <c r="F14" s="2">
        <v>36</v>
      </c>
      <c r="G14" s="3" t="s">
        <v>8</v>
      </c>
    </row>
    <row r="15" spans="1:8" ht="15.75" thickBot="1">
      <c r="A15" s="1" t="s">
        <v>5</v>
      </c>
      <c r="B15" s="2">
        <v>7.12</v>
      </c>
      <c r="C15" s="2">
        <v>7.16</v>
      </c>
      <c r="D15" s="2">
        <v>7.17</v>
      </c>
      <c r="E15" s="2">
        <v>7.19</v>
      </c>
      <c r="F15" s="2">
        <v>7.21</v>
      </c>
      <c r="G15" s="3"/>
    </row>
    <row r="16" spans="1:8" ht="15.75" thickBot="1">
      <c r="A16" s="1" t="s">
        <v>6</v>
      </c>
      <c r="B16" s="2">
        <v>6.6</v>
      </c>
      <c r="C16" s="2">
        <v>4.2</v>
      </c>
      <c r="D16" s="2">
        <v>3.6</v>
      </c>
      <c r="E16" s="2">
        <v>3.5</v>
      </c>
      <c r="F16" s="2">
        <v>3.3</v>
      </c>
      <c r="G16" s="3" t="s">
        <v>9</v>
      </c>
    </row>
    <row r="18" spans="1:7">
      <c r="A18" s="4" t="s">
        <v>12</v>
      </c>
      <c r="B18" s="5"/>
      <c r="C18" s="5"/>
      <c r="D18" s="5"/>
      <c r="E18" s="5"/>
      <c r="F18" s="5"/>
      <c r="G18" s="5"/>
    </row>
    <row r="19" spans="1:7">
      <c r="A19" s="5"/>
      <c r="B19" s="5"/>
      <c r="C19" s="5"/>
      <c r="D19" s="5"/>
      <c r="E19" s="5"/>
      <c r="F19" s="5"/>
      <c r="G19" s="5"/>
    </row>
    <row r="20" spans="1:7" ht="15.75" thickBot="1"/>
    <row r="21" spans="1:7" ht="15.75" thickBot="1">
      <c r="A21" s="1" t="s">
        <v>0</v>
      </c>
      <c r="B21" s="2">
        <v>0</v>
      </c>
      <c r="C21" s="2">
        <v>5</v>
      </c>
      <c r="D21" s="2">
        <v>10</v>
      </c>
      <c r="E21" s="2">
        <v>15</v>
      </c>
      <c r="F21" s="2">
        <v>20</v>
      </c>
      <c r="G21" s="3" t="s">
        <v>7</v>
      </c>
    </row>
    <row r="22" spans="1:7" ht="15.75" thickBot="1">
      <c r="A22" s="1" t="s">
        <v>1</v>
      </c>
      <c r="B22" s="6">
        <f>ABS((B2-B11)/B2)</f>
        <v>0</v>
      </c>
      <c r="C22" s="6">
        <f t="shared" ref="C22:F22" si="0">ABS((C2-C11)/C2)</f>
        <v>3.1420765027322342E-2</v>
      </c>
      <c r="D22" s="6">
        <f t="shared" si="0"/>
        <v>3.3783783783783779E-2</v>
      </c>
      <c r="E22" s="6">
        <f t="shared" si="0"/>
        <v>2.519893899204249E-2</v>
      </c>
      <c r="F22" s="6">
        <f t="shared" si="0"/>
        <v>3.3156498673740056E-2</v>
      </c>
      <c r="G22" s="3"/>
    </row>
    <row r="23" spans="1:7" ht="30.75" thickBot="1">
      <c r="A23" s="1" t="s">
        <v>2</v>
      </c>
      <c r="B23" s="6">
        <f t="shared" ref="B23:F23" si="1">ABS((B3-B12)/B3)</f>
        <v>0.1333333333333333</v>
      </c>
      <c r="C23" s="6">
        <f t="shared" si="1"/>
        <v>0.4616438356164384</v>
      </c>
      <c r="D23" s="6">
        <f t="shared" si="1"/>
        <v>0.47162162162162158</v>
      </c>
      <c r="E23" s="6">
        <f t="shared" si="1"/>
        <v>0.28518518518518515</v>
      </c>
      <c r="F23" s="6">
        <f t="shared" si="1"/>
        <v>0.28490566037735854</v>
      </c>
      <c r="G23" s="3" t="s">
        <v>8</v>
      </c>
    </row>
    <row r="24" spans="1:7" ht="15.75" thickBot="1">
      <c r="A24" s="1" t="s">
        <v>3</v>
      </c>
      <c r="B24" s="6">
        <f t="shared" ref="B24:F24" si="2">ABS((B4-B13)/B4)</f>
        <v>0</v>
      </c>
      <c r="C24" s="6">
        <f t="shared" si="2"/>
        <v>2.1563342318059318E-2</v>
      </c>
      <c r="D24" s="6">
        <f t="shared" si="2"/>
        <v>2.8112449799196783E-2</v>
      </c>
      <c r="E24" s="6">
        <f t="shared" si="2"/>
        <v>2.5132275132275186E-2</v>
      </c>
      <c r="F24" s="6">
        <f t="shared" si="2"/>
        <v>3.1704095112285245E-2</v>
      </c>
      <c r="G24" s="3"/>
    </row>
    <row r="25" spans="1:7" ht="30.75" thickBot="1">
      <c r="A25" s="1" t="s">
        <v>4</v>
      </c>
      <c r="B25" s="6">
        <f t="shared" ref="B25:F25" si="3">ABS((B5-B14)/B5)</f>
        <v>0.13023255813953491</v>
      </c>
      <c r="C25" s="6">
        <f t="shared" si="3"/>
        <v>0.38305084745762713</v>
      </c>
      <c r="D25" s="6">
        <f t="shared" si="3"/>
        <v>0.41746031746031742</v>
      </c>
      <c r="E25" s="6">
        <f t="shared" si="3"/>
        <v>0.28431372549019607</v>
      </c>
      <c r="F25" s="6">
        <f t="shared" si="3"/>
        <v>0.28000000000000003</v>
      </c>
      <c r="G25" s="3" t="s">
        <v>8</v>
      </c>
    </row>
    <row r="26" spans="1:7" ht="15.75" thickBot="1">
      <c r="A26" s="1" t="s">
        <v>5</v>
      </c>
      <c r="B26" s="6">
        <f t="shared" ref="B26:F26" si="4">ABS((B6-B15)/B6)</f>
        <v>1.5691868758915879E-2</v>
      </c>
      <c r="C26" s="6">
        <f t="shared" si="4"/>
        <v>2.5787965616045804E-2</v>
      </c>
      <c r="D26" s="6">
        <f t="shared" si="4"/>
        <v>2.5751072961373349E-2</v>
      </c>
      <c r="E26" s="6">
        <f t="shared" si="4"/>
        <v>2.1306818181818232E-2</v>
      </c>
      <c r="F26" s="6">
        <f t="shared" si="4"/>
        <v>2.269503546099293E-2</v>
      </c>
      <c r="G26" s="3"/>
    </row>
    <row r="27" spans="1:7" ht="15.75" thickBot="1">
      <c r="A27" s="1" t="s">
        <v>6</v>
      </c>
      <c r="B27" s="6">
        <f t="shared" ref="B27:F27" si="5">ABS((B7-B16)/B7)</f>
        <v>1.538461538461533E-2</v>
      </c>
      <c r="C27" s="6">
        <f t="shared" si="5"/>
        <v>0.67187500000000011</v>
      </c>
      <c r="D27" s="6">
        <f t="shared" si="5"/>
        <v>0.63636363636363646</v>
      </c>
      <c r="E27" s="6">
        <f t="shared" si="5"/>
        <v>0.23913043478260865</v>
      </c>
      <c r="F27" s="6">
        <f t="shared" si="5"/>
        <v>0.26666666666666672</v>
      </c>
      <c r="G27" s="3" t="s">
        <v>9</v>
      </c>
    </row>
  </sheetData>
  <mergeCells count="1">
    <mergeCell ref="A18:G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2011-06-14T20:46:17Z</dcterms:modified>
</cp:coreProperties>
</file>