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73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K14" i="1"/>
  <c r="AJ14"/>
  <c r="AI14"/>
  <c r="AH14"/>
  <c r="AK13"/>
  <c r="AJ13"/>
  <c r="AI13"/>
  <c r="AH13"/>
  <c r="AK12"/>
  <c r="AJ12"/>
  <c r="AI12"/>
  <c r="AH12"/>
  <c r="AK11"/>
  <c r="AJ11"/>
  <c r="AI11"/>
  <c r="AH11"/>
  <c r="AK10"/>
  <c r="AJ10"/>
  <c r="AI10"/>
  <c r="AH10"/>
  <c r="AK9"/>
  <c r="AJ9"/>
  <c r="AI9"/>
  <c r="AH9"/>
  <c r="AK8"/>
  <c r="AJ8"/>
  <c r="AI8"/>
  <c r="AH8"/>
  <c r="AK7"/>
  <c r="AJ7"/>
  <c r="AI7"/>
  <c r="AH7"/>
  <c r="AK6"/>
  <c r="AJ6"/>
  <c r="AI6"/>
  <c r="AH6"/>
</calcChain>
</file>

<file path=xl/sharedStrings.xml><?xml version="1.0" encoding="utf-8"?>
<sst xmlns="http://schemas.openxmlformats.org/spreadsheetml/2006/main" count="122" uniqueCount="40">
  <si>
    <t>Balke and Ware</t>
  </si>
  <si>
    <t>Time</t>
  </si>
  <si>
    <t>0’</t>
  </si>
  <si>
    <t>5’</t>
  </si>
  <si>
    <t>10’</t>
  </si>
  <si>
    <t>15’</t>
  </si>
  <si>
    <t>20’</t>
  </si>
  <si>
    <t>Speed</t>
  </si>
  <si>
    <t>Grade</t>
  </si>
  <si>
    <t>Heart Rate</t>
  </si>
  <si>
    <t>X</t>
  </si>
  <si>
    <t>Elapsed Time (Min)</t>
  </si>
  <si>
    <t>Distance Traveled (Ft)</t>
  </si>
  <si>
    <t>Balke and Ware Extended</t>
  </si>
  <si>
    <t>Speed MPH</t>
  </si>
  <si>
    <t>Blood Pressure(mmHg)</t>
  </si>
  <si>
    <t>Cardiac Output(mL/min)</t>
  </si>
  <si>
    <t>Heart Rate(bpm)</t>
  </si>
  <si>
    <t>Stroke Volume(mL)</t>
  </si>
  <si>
    <t>Respiration Rate(breaths/min)</t>
  </si>
  <si>
    <t>Total Ventilation(L/min)</t>
  </si>
  <si>
    <t>Arterial [O2](mL/mL)</t>
  </si>
  <si>
    <t>Venous [O2](mL/mL)</t>
  </si>
  <si>
    <t>Muscle Flow(mL/min)</t>
  </si>
  <si>
    <t>124/79</t>
  </si>
  <si>
    <t>146/79</t>
  </si>
  <si>
    <t>148/80</t>
  </si>
  <si>
    <t>162/96</t>
  </si>
  <si>
    <t>HumMod</t>
  </si>
  <si>
    <t>QCP</t>
  </si>
  <si>
    <t>127/87</t>
  </si>
  <si>
    <t>129/65</t>
  </si>
  <si>
    <t>130/64</t>
  </si>
  <si>
    <t>Temperature(F˚)</t>
  </si>
  <si>
    <t>HumMod cannot bring the treadmill grade above 15%</t>
  </si>
  <si>
    <t>133/66</t>
  </si>
  <si>
    <t>I changed the treadmill DES file in display to allow a larger grade to be accomplished. However, in HumMod, any grade above 10% will not increase the workload of the patient</t>
  </si>
  <si>
    <t>134/67</t>
  </si>
  <si>
    <t>% Diff</t>
  </si>
  <si>
    <t>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</si>
</sst>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5" xfId="0" applyFont="1" applyBorder="1" applyAlignment="1">
      <alignment vertical="top" wrapText="1"/>
    </xf>
    <xf numFmtId="21" fontId="1" fillId="0" borderId="5" xfId="0" applyNumberFormat="1" applyFont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9" fontId="1" fillId="0" borderId="4" xfId="1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0"/>
  <sheetViews>
    <sheetView tabSelected="1" topLeftCell="J1" workbookViewId="0">
      <selection activeCell="AI10" sqref="AI10"/>
    </sheetView>
  </sheetViews>
  <sheetFormatPr defaultRowHeight="15"/>
  <sheetData>
    <row r="1" spans="1:38" ht="15.75" thickBot="1">
      <c r="A1" t="s">
        <v>0</v>
      </c>
      <c r="D1" t="s">
        <v>29</v>
      </c>
      <c r="H1" t="s">
        <v>13</v>
      </c>
      <c r="L1" t="s">
        <v>29</v>
      </c>
      <c r="Q1" t="s">
        <v>0</v>
      </c>
      <c r="T1" t="s">
        <v>28</v>
      </c>
      <c r="X1" t="s">
        <v>13</v>
      </c>
      <c r="AB1" t="s">
        <v>28</v>
      </c>
      <c r="AG1" t="s">
        <v>13</v>
      </c>
      <c r="AK1" t="s">
        <v>38</v>
      </c>
    </row>
    <row r="2" spans="1:38" ht="15.75" thickBo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H2" s="1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Q2" s="1" t="s">
        <v>1</v>
      </c>
      <c r="R2" s="2" t="s">
        <v>2</v>
      </c>
      <c r="S2" s="2" t="s">
        <v>3</v>
      </c>
      <c r="T2" s="2" t="s">
        <v>4</v>
      </c>
      <c r="U2" s="2" t="s">
        <v>5</v>
      </c>
      <c r="V2" s="2" t="s">
        <v>6</v>
      </c>
      <c r="X2" s="1" t="s">
        <v>1</v>
      </c>
      <c r="Y2" s="2" t="s">
        <v>2</v>
      </c>
      <c r="Z2" s="2" t="s">
        <v>3</v>
      </c>
      <c r="AA2" s="2" t="s">
        <v>4</v>
      </c>
      <c r="AB2" s="2" t="s">
        <v>5</v>
      </c>
      <c r="AC2" s="2" t="s">
        <v>6</v>
      </c>
      <c r="AG2" s="1" t="s">
        <v>1</v>
      </c>
      <c r="AH2" s="2" t="s">
        <v>2</v>
      </c>
      <c r="AI2" s="2" t="s">
        <v>3</v>
      </c>
      <c r="AJ2" s="2" t="s">
        <v>4</v>
      </c>
      <c r="AK2" s="2" t="s">
        <v>5</v>
      </c>
      <c r="AL2" s="2" t="s">
        <v>6</v>
      </c>
    </row>
    <row r="3" spans="1:38" ht="30.75" thickBot="1">
      <c r="A3" s="3" t="s">
        <v>7</v>
      </c>
      <c r="B3" s="4">
        <v>0</v>
      </c>
      <c r="C3" s="4">
        <v>3.5</v>
      </c>
      <c r="D3" s="4">
        <v>3.5</v>
      </c>
      <c r="E3" s="4">
        <v>3.5</v>
      </c>
      <c r="F3" s="4">
        <v>3.5</v>
      </c>
      <c r="H3" s="3" t="s">
        <v>14</v>
      </c>
      <c r="I3" s="4">
        <v>0</v>
      </c>
      <c r="J3" s="4">
        <v>3.5</v>
      </c>
      <c r="K3" s="4">
        <v>3.5</v>
      </c>
      <c r="L3" s="4">
        <v>3.5</v>
      </c>
      <c r="M3" s="4">
        <v>3.5</v>
      </c>
      <c r="Q3" s="3" t="s">
        <v>7</v>
      </c>
      <c r="R3" s="4">
        <v>0</v>
      </c>
      <c r="S3" s="4">
        <v>3.5</v>
      </c>
      <c r="T3" s="4">
        <v>3.5</v>
      </c>
      <c r="U3" s="4">
        <v>3.5</v>
      </c>
      <c r="V3" s="4">
        <v>3.5</v>
      </c>
      <c r="X3" s="3" t="s">
        <v>14</v>
      </c>
      <c r="Y3" s="4">
        <v>0</v>
      </c>
      <c r="Z3" s="4">
        <v>3.5</v>
      </c>
      <c r="AA3" s="4">
        <v>3.5</v>
      </c>
      <c r="AB3" s="4">
        <v>3.5</v>
      </c>
      <c r="AC3" s="4">
        <v>3.5</v>
      </c>
      <c r="AG3" s="3" t="s">
        <v>14</v>
      </c>
      <c r="AH3" s="4">
        <v>0</v>
      </c>
      <c r="AI3" s="4">
        <v>3.5</v>
      </c>
      <c r="AJ3" s="4">
        <v>3.5</v>
      </c>
      <c r="AK3" s="4">
        <v>3.5</v>
      </c>
      <c r="AL3" s="4">
        <v>3.5</v>
      </c>
    </row>
    <row r="4" spans="1:38" ht="15.75" thickBot="1">
      <c r="A4" s="3" t="s">
        <v>8</v>
      </c>
      <c r="B4" s="5">
        <v>0</v>
      </c>
      <c r="C4" s="5">
        <v>0.05</v>
      </c>
      <c r="D4" s="5">
        <v>0.1</v>
      </c>
      <c r="E4" s="5">
        <v>0.15</v>
      </c>
      <c r="F4" s="5">
        <v>0.2</v>
      </c>
      <c r="H4" s="3" t="s">
        <v>8</v>
      </c>
      <c r="I4" s="5">
        <v>0</v>
      </c>
      <c r="J4" s="5">
        <v>0.05</v>
      </c>
      <c r="K4" s="5">
        <v>0.1</v>
      </c>
      <c r="L4" s="5">
        <v>0.15</v>
      </c>
      <c r="M4" s="5">
        <v>0.2</v>
      </c>
      <c r="Q4" s="3" t="s">
        <v>8</v>
      </c>
      <c r="R4" s="5">
        <v>0</v>
      </c>
      <c r="S4" s="5">
        <v>0.05</v>
      </c>
      <c r="T4" s="5">
        <v>0.1</v>
      </c>
      <c r="U4" s="5">
        <v>0.15</v>
      </c>
      <c r="V4" s="5">
        <v>0.2</v>
      </c>
      <c r="X4" s="3" t="s">
        <v>8</v>
      </c>
      <c r="Y4" s="5">
        <v>0</v>
      </c>
      <c r="Z4" s="5">
        <v>0.05</v>
      </c>
      <c r="AA4" s="5">
        <v>0.1</v>
      </c>
      <c r="AB4" s="5">
        <v>0.15</v>
      </c>
      <c r="AC4" s="5">
        <v>0.2</v>
      </c>
      <c r="AG4" s="3" t="s">
        <v>8</v>
      </c>
      <c r="AH4" s="5">
        <v>0</v>
      </c>
      <c r="AI4" s="5">
        <v>0.05</v>
      </c>
      <c r="AJ4" s="5">
        <v>0.1</v>
      </c>
      <c r="AK4" s="5">
        <v>0.15</v>
      </c>
      <c r="AL4" s="5">
        <v>0.2</v>
      </c>
    </row>
    <row r="5" spans="1:38" ht="60.75" thickBot="1">
      <c r="A5" s="3" t="s">
        <v>9</v>
      </c>
      <c r="B5" s="6">
        <v>72</v>
      </c>
      <c r="C5" s="6">
        <v>140</v>
      </c>
      <c r="D5" s="6">
        <v>160</v>
      </c>
      <c r="E5" s="6">
        <v>196</v>
      </c>
      <c r="F5" s="6" t="s">
        <v>10</v>
      </c>
      <c r="H5" s="3" t="s">
        <v>15</v>
      </c>
      <c r="I5" s="6" t="s">
        <v>24</v>
      </c>
      <c r="J5" s="6" t="s">
        <v>25</v>
      </c>
      <c r="K5" s="6" t="s">
        <v>26</v>
      </c>
      <c r="L5" s="6" t="s">
        <v>27</v>
      </c>
      <c r="M5" s="6" t="s">
        <v>10</v>
      </c>
      <c r="Q5" s="3" t="s">
        <v>9</v>
      </c>
      <c r="R5" s="6">
        <v>76</v>
      </c>
      <c r="S5" s="6">
        <v>142</v>
      </c>
      <c r="T5" s="6">
        <v>147</v>
      </c>
      <c r="U5" s="6">
        <v>147</v>
      </c>
      <c r="V5" s="6">
        <v>146</v>
      </c>
      <c r="X5" s="3" t="s">
        <v>15</v>
      </c>
      <c r="Y5" s="6" t="s">
        <v>30</v>
      </c>
      <c r="Z5" s="6" t="s">
        <v>31</v>
      </c>
      <c r="AA5" s="6" t="s">
        <v>32</v>
      </c>
      <c r="AB5" s="6" t="s">
        <v>35</v>
      </c>
      <c r="AC5" s="6" t="s">
        <v>37</v>
      </c>
      <c r="AG5" s="3" t="s">
        <v>15</v>
      </c>
      <c r="AH5" s="6" t="s">
        <v>39</v>
      </c>
      <c r="AI5" s="6" t="s">
        <v>39</v>
      </c>
      <c r="AJ5" s="6" t="s">
        <v>39</v>
      </c>
      <c r="AK5" s="6" t="s">
        <v>39</v>
      </c>
      <c r="AL5" s="6" t="s">
        <v>39</v>
      </c>
    </row>
    <row r="6" spans="1:38" ht="75.75" thickBot="1">
      <c r="H6" s="3" t="s">
        <v>16</v>
      </c>
      <c r="I6" s="6">
        <v>5346</v>
      </c>
      <c r="J6" s="6">
        <v>15799</v>
      </c>
      <c r="K6" s="6">
        <v>18311</v>
      </c>
      <c r="L6" s="6">
        <v>21566</v>
      </c>
      <c r="M6" s="6" t="s">
        <v>10</v>
      </c>
      <c r="X6" s="3" t="s">
        <v>16</v>
      </c>
      <c r="Y6" s="6">
        <v>5724</v>
      </c>
      <c r="Z6" s="6">
        <v>16905</v>
      </c>
      <c r="AA6" s="6">
        <v>18179</v>
      </c>
      <c r="AB6" s="6">
        <v>18406</v>
      </c>
      <c r="AC6" s="6">
        <v>18480</v>
      </c>
      <c r="AG6" s="3" t="s">
        <v>16</v>
      </c>
      <c r="AH6" s="13">
        <f>ABS((I6-Y6)/I6)</f>
        <v>7.0707070707070704E-2</v>
      </c>
      <c r="AI6" s="13">
        <f t="shared" ref="AI6:AI14" si="0">ABS((J6-Z6)/J6)</f>
        <v>7.0004430660168371E-2</v>
      </c>
      <c r="AJ6" s="13">
        <f t="shared" ref="AJ6:AJ14" si="1">ABS((K6-AA6)/K6)</f>
        <v>7.2087816066845065E-3</v>
      </c>
      <c r="AK6" s="13">
        <f t="shared" ref="AK6:AK14" si="2">ABS((L6-AB6)/L6)</f>
        <v>0.14652694055457666</v>
      </c>
      <c r="AL6" s="6" t="s">
        <v>39</v>
      </c>
    </row>
    <row r="7" spans="1:38" ht="45.75" thickBot="1">
      <c r="A7" s="7" t="s">
        <v>11</v>
      </c>
      <c r="B7" s="8">
        <v>16.260000000000002</v>
      </c>
      <c r="H7" s="3" t="s">
        <v>17</v>
      </c>
      <c r="I7" s="6">
        <v>72</v>
      </c>
      <c r="J7" s="6">
        <v>140</v>
      </c>
      <c r="K7" s="6">
        <v>160</v>
      </c>
      <c r="L7" s="6">
        <v>196</v>
      </c>
      <c r="M7" s="6" t="s">
        <v>10</v>
      </c>
      <c r="Q7" s="7" t="s">
        <v>11</v>
      </c>
      <c r="R7" s="9">
        <v>0.15532407407407409</v>
      </c>
      <c r="X7" s="3" t="s">
        <v>17</v>
      </c>
      <c r="Y7" s="6">
        <v>76</v>
      </c>
      <c r="Z7" s="6">
        <v>142</v>
      </c>
      <c r="AA7" s="6">
        <v>147</v>
      </c>
      <c r="AB7" s="6">
        <v>147</v>
      </c>
      <c r="AC7" s="6">
        <v>146</v>
      </c>
      <c r="AG7" s="3" t="s">
        <v>17</v>
      </c>
      <c r="AH7" s="13">
        <f t="shared" ref="AH7:AH14" si="3">ABS((I7-Y7)/I7)</f>
        <v>5.5555555555555552E-2</v>
      </c>
      <c r="AI7" s="13">
        <f t="shared" si="0"/>
        <v>1.4285714285714285E-2</v>
      </c>
      <c r="AJ7" s="13">
        <f t="shared" si="1"/>
        <v>8.1250000000000003E-2</v>
      </c>
      <c r="AK7" s="13">
        <f t="shared" si="2"/>
        <v>0.25</v>
      </c>
      <c r="AL7" s="6" t="s">
        <v>39</v>
      </c>
    </row>
    <row r="8" spans="1:38" ht="60.75" thickBot="1">
      <c r="A8" s="7" t="s">
        <v>12</v>
      </c>
      <c r="B8" s="1">
        <v>5062</v>
      </c>
      <c r="H8" s="3" t="s">
        <v>18</v>
      </c>
      <c r="I8" s="6">
        <v>75</v>
      </c>
      <c r="J8" s="6">
        <v>113</v>
      </c>
      <c r="K8" s="6">
        <v>115</v>
      </c>
      <c r="L8" s="6">
        <v>110</v>
      </c>
      <c r="M8" s="6" t="s">
        <v>10</v>
      </c>
      <c r="Q8" s="7" t="s">
        <v>12</v>
      </c>
      <c r="R8" s="1">
        <v>68888</v>
      </c>
      <c r="X8" s="3" t="s">
        <v>18</v>
      </c>
      <c r="Y8" s="6">
        <v>76</v>
      </c>
      <c r="Z8" s="6">
        <v>119</v>
      </c>
      <c r="AA8" s="6">
        <v>123</v>
      </c>
      <c r="AB8" s="6">
        <v>125</v>
      </c>
      <c r="AC8" s="6">
        <v>126</v>
      </c>
      <c r="AG8" s="3" t="s">
        <v>18</v>
      </c>
      <c r="AH8" s="13">
        <f t="shared" si="3"/>
        <v>1.3333333333333334E-2</v>
      </c>
      <c r="AI8" s="13">
        <f t="shared" si="0"/>
        <v>5.3097345132743362E-2</v>
      </c>
      <c r="AJ8" s="13">
        <f t="shared" si="1"/>
        <v>6.9565217391304349E-2</v>
      </c>
      <c r="AK8" s="13">
        <f t="shared" si="2"/>
        <v>0.13636363636363635</v>
      </c>
      <c r="AL8" s="6" t="s">
        <v>39</v>
      </c>
    </row>
    <row r="9" spans="1:38" ht="75.75" thickBot="1">
      <c r="H9" s="3" t="s">
        <v>19</v>
      </c>
      <c r="I9" s="6">
        <v>13</v>
      </c>
      <c r="J9" s="6">
        <v>30</v>
      </c>
      <c r="K9" s="6">
        <v>34</v>
      </c>
      <c r="L9" s="6">
        <v>40</v>
      </c>
      <c r="M9" s="6" t="s">
        <v>10</v>
      </c>
      <c r="X9" s="3" t="s">
        <v>19</v>
      </c>
      <c r="Y9" s="6">
        <v>12.1</v>
      </c>
      <c r="Z9" s="6">
        <v>27.5</v>
      </c>
      <c r="AA9" s="6">
        <v>29.3</v>
      </c>
      <c r="AB9" s="6">
        <v>29.6</v>
      </c>
      <c r="AC9" s="6">
        <v>29.7</v>
      </c>
      <c r="AG9" s="3" t="s">
        <v>19</v>
      </c>
      <c r="AH9" s="13">
        <f t="shared" si="3"/>
        <v>6.9230769230769262E-2</v>
      </c>
      <c r="AI9" s="13">
        <f t="shared" si="0"/>
        <v>8.3333333333333329E-2</v>
      </c>
      <c r="AJ9" s="13">
        <f t="shared" si="1"/>
        <v>0.13823529411764704</v>
      </c>
      <c r="AK9" s="13">
        <f t="shared" si="2"/>
        <v>0.25999999999999995</v>
      </c>
      <c r="AL9" s="6" t="s">
        <v>39</v>
      </c>
    </row>
    <row r="10" spans="1:38" ht="60.75" thickBot="1">
      <c r="H10" s="3" t="s">
        <v>20</v>
      </c>
      <c r="I10" s="6">
        <v>6.5</v>
      </c>
      <c r="J10" s="6">
        <v>62.4</v>
      </c>
      <c r="K10" s="6">
        <v>86.2</v>
      </c>
      <c r="L10" s="6">
        <v>121.2</v>
      </c>
      <c r="M10" s="6" t="s">
        <v>10</v>
      </c>
      <c r="X10" s="3" t="s">
        <v>20</v>
      </c>
      <c r="Y10" s="6">
        <v>6.7</v>
      </c>
      <c r="Z10" s="6">
        <v>51.7</v>
      </c>
      <c r="AA10" s="6">
        <v>61.5</v>
      </c>
      <c r="AB10" s="6">
        <v>66.400000000000006</v>
      </c>
      <c r="AC10" s="6">
        <v>69.3</v>
      </c>
      <c r="AG10" s="3" t="s">
        <v>20</v>
      </c>
      <c r="AH10" s="13">
        <f t="shared" si="3"/>
        <v>3.0769230769230795E-2</v>
      </c>
      <c r="AI10" s="13">
        <f t="shared" si="0"/>
        <v>0.17147435897435892</v>
      </c>
      <c r="AJ10" s="13">
        <f t="shared" si="1"/>
        <v>0.28654292343387472</v>
      </c>
      <c r="AK10" s="13">
        <f t="shared" si="2"/>
        <v>0.45214521452145212</v>
      </c>
      <c r="AL10" s="6" t="s">
        <v>39</v>
      </c>
    </row>
    <row r="11" spans="1:38" ht="45.75" thickBot="1">
      <c r="H11" s="3" t="s">
        <v>21</v>
      </c>
      <c r="I11" s="6">
        <v>0.2</v>
      </c>
      <c r="J11" s="6">
        <v>0.2</v>
      </c>
      <c r="K11" s="6">
        <v>0.21</v>
      </c>
      <c r="L11" s="6">
        <v>0.21</v>
      </c>
      <c r="M11" s="6" t="s">
        <v>10</v>
      </c>
      <c r="X11" s="3" t="s">
        <v>21</v>
      </c>
      <c r="Y11" s="6">
        <v>0.192</v>
      </c>
      <c r="Z11" s="6">
        <v>0.19400000000000001</v>
      </c>
      <c r="AA11" s="6">
        <v>0.193</v>
      </c>
      <c r="AB11" s="6">
        <v>0.19</v>
      </c>
      <c r="AC11" s="6">
        <v>0.189</v>
      </c>
      <c r="AG11" s="3" t="s">
        <v>21</v>
      </c>
      <c r="AH11" s="13">
        <f t="shared" si="3"/>
        <v>4.0000000000000036E-2</v>
      </c>
      <c r="AI11" s="13">
        <f t="shared" si="0"/>
        <v>3.0000000000000027E-2</v>
      </c>
      <c r="AJ11" s="13">
        <f t="shared" si="1"/>
        <v>8.0952380952380901E-2</v>
      </c>
      <c r="AK11" s="13">
        <f t="shared" si="2"/>
        <v>9.5238095238095191E-2</v>
      </c>
      <c r="AL11" s="6" t="s">
        <v>39</v>
      </c>
    </row>
    <row r="12" spans="1:38" ht="45.75" thickBot="1">
      <c r="H12" s="3" t="s">
        <v>22</v>
      </c>
      <c r="I12" s="6">
        <v>0.15</v>
      </c>
      <c r="J12" s="6">
        <v>0.08</v>
      </c>
      <c r="K12" s="6">
        <v>7.0000000000000007E-2</v>
      </c>
      <c r="L12" s="6">
        <v>0.06</v>
      </c>
      <c r="M12" s="6" t="s">
        <v>10</v>
      </c>
      <c r="X12" s="3" t="s">
        <v>22</v>
      </c>
      <c r="Y12" s="6">
        <v>0.151</v>
      </c>
      <c r="Z12" s="6">
        <v>7.8E-2</v>
      </c>
      <c r="AA12" s="6">
        <v>6.7000000000000004E-2</v>
      </c>
      <c r="AB12" s="6">
        <v>6.5000000000000002E-2</v>
      </c>
      <c r="AC12" s="6">
        <v>6.4000000000000001E-2</v>
      </c>
      <c r="AG12" s="3" t="s">
        <v>22</v>
      </c>
      <c r="AH12" s="13">
        <f t="shared" si="3"/>
        <v>6.6666666666666732E-3</v>
      </c>
      <c r="AI12" s="13">
        <f t="shared" si="0"/>
        <v>2.5000000000000022E-2</v>
      </c>
      <c r="AJ12" s="13">
        <f t="shared" si="1"/>
        <v>4.2857142857142892E-2</v>
      </c>
      <c r="AK12" s="13">
        <f t="shared" si="2"/>
        <v>8.3333333333333412E-2</v>
      </c>
      <c r="AL12" s="6" t="s">
        <v>39</v>
      </c>
    </row>
    <row r="13" spans="1:38" ht="45.75" thickBot="1">
      <c r="H13" s="3" t="s">
        <v>23</v>
      </c>
      <c r="I13" s="6">
        <v>623</v>
      </c>
      <c r="J13" s="6">
        <v>10377</v>
      </c>
      <c r="K13" s="6">
        <v>11948</v>
      </c>
      <c r="L13" s="6">
        <v>13610</v>
      </c>
      <c r="M13" s="6" t="s">
        <v>10</v>
      </c>
      <c r="X13" s="3" t="s">
        <v>23</v>
      </c>
      <c r="Y13" s="6">
        <v>840</v>
      </c>
      <c r="Z13" s="6">
        <v>13537</v>
      </c>
      <c r="AA13" s="6">
        <v>14812</v>
      </c>
      <c r="AB13" s="6">
        <v>14873</v>
      </c>
      <c r="AC13" s="6">
        <v>14862</v>
      </c>
      <c r="AG13" s="3" t="s">
        <v>23</v>
      </c>
      <c r="AH13" s="13">
        <f t="shared" si="3"/>
        <v>0.34831460674157305</v>
      </c>
      <c r="AI13" s="13">
        <f t="shared" si="0"/>
        <v>0.30451961067745975</v>
      </c>
      <c r="AJ13" s="13">
        <f t="shared" si="1"/>
        <v>0.23970539002343488</v>
      </c>
      <c r="AK13" s="13">
        <f t="shared" si="2"/>
        <v>9.2799412196914038E-2</v>
      </c>
      <c r="AL13" s="6" t="s">
        <v>39</v>
      </c>
    </row>
    <row r="14" spans="1:38" ht="45.75" thickBot="1">
      <c r="H14" s="3" t="s">
        <v>33</v>
      </c>
      <c r="I14" s="6">
        <v>98.5</v>
      </c>
      <c r="J14" s="6">
        <v>99.1</v>
      </c>
      <c r="K14" s="6">
        <v>99.9</v>
      </c>
      <c r="L14" s="6">
        <v>100.6</v>
      </c>
      <c r="M14" s="6" t="s">
        <v>10</v>
      </c>
      <c r="X14" s="3" t="s">
        <v>33</v>
      </c>
      <c r="Y14" s="6">
        <v>98.5</v>
      </c>
      <c r="Z14" s="6">
        <v>99</v>
      </c>
      <c r="AA14" s="6">
        <v>99.5</v>
      </c>
      <c r="AB14" s="6">
        <v>100</v>
      </c>
      <c r="AC14" s="6">
        <v>100.3</v>
      </c>
      <c r="AG14" s="3" t="s">
        <v>33</v>
      </c>
      <c r="AH14" s="13">
        <f t="shared" si="3"/>
        <v>0</v>
      </c>
      <c r="AI14" s="13">
        <f t="shared" si="0"/>
        <v>1.009081735620528E-3</v>
      </c>
      <c r="AJ14" s="13">
        <f t="shared" si="1"/>
        <v>4.0040040040040603E-3</v>
      </c>
      <c r="AK14" s="13">
        <f t="shared" si="2"/>
        <v>5.9642147117295657E-3</v>
      </c>
      <c r="AL14" s="6" t="s">
        <v>39</v>
      </c>
    </row>
    <row r="16" spans="1:38">
      <c r="X16" s="10" t="s">
        <v>34</v>
      </c>
      <c r="Y16" s="11"/>
      <c r="Z16" s="11"/>
      <c r="AA16" s="11"/>
      <c r="AB16" s="11"/>
      <c r="AC16" s="11"/>
    </row>
    <row r="18" spans="24:29">
      <c r="X18" s="12" t="s">
        <v>36</v>
      </c>
      <c r="Y18" s="12"/>
      <c r="Z18" s="12"/>
      <c r="AA18" s="12"/>
      <c r="AB18" s="12"/>
      <c r="AC18" s="12"/>
    </row>
    <row r="19" spans="24:29">
      <c r="X19" s="12"/>
      <c r="Y19" s="12"/>
      <c r="Z19" s="12"/>
      <c r="AA19" s="12"/>
      <c r="AB19" s="12"/>
      <c r="AC19" s="12"/>
    </row>
    <row r="20" spans="24:29">
      <c r="X20" s="12"/>
      <c r="Y20" s="12"/>
      <c r="Z20" s="12"/>
      <c r="AA20" s="12"/>
      <c r="AB20" s="12"/>
      <c r="AC20" s="12"/>
    </row>
  </sheetData>
  <mergeCells count="2">
    <mergeCell ref="X16:AC16"/>
    <mergeCell ref="X18:AC20"/>
  </mergeCells>
  <conditionalFormatting sqref="AH6:AK14">
    <cfRule type="cellIs" dxfId="2" priority="2" operator="between">
      <formula>0.5</formula>
      <formula>1</formula>
    </cfRule>
    <cfRule type="cellIs" dxfId="1" priority="1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bhansen</dc:creator>
  <cp:lastModifiedBy>bhansen</cp:lastModifiedBy>
  <dcterms:created xsi:type="dcterms:W3CDTF">2011-06-06T19:58:47Z</dcterms:created>
  <dcterms:modified xsi:type="dcterms:W3CDTF">2011-06-15T15:07:02Z</dcterms:modified>
</cp:coreProperties>
</file>