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bo\Documents\Gits\PD3D\AugmentedStethoscope\Documentation\BOM\"/>
    </mc:Choice>
  </mc:AlternateContent>
  <bookViews>
    <workbookView xWindow="0" yWindow="0" windowWidth="11352" windowHeight="86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5" i="1" l="1"/>
  <c r="G25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2" i="1"/>
</calcChain>
</file>

<file path=xl/sharedStrings.xml><?xml version="1.0" encoding="utf-8"?>
<sst xmlns="http://schemas.openxmlformats.org/spreadsheetml/2006/main" count="96" uniqueCount="96">
  <si>
    <t>Component</t>
  </si>
  <si>
    <t>ID</t>
  </si>
  <si>
    <t>Description</t>
  </si>
  <si>
    <t>Justification</t>
  </si>
  <si>
    <t>Link</t>
  </si>
  <si>
    <t>Unit Cost</t>
  </si>
  <si>
    <t>Quantity</t>
  </si>
  <si>
    <t>Total Cost</t>
  </si>
  <si>
    <t>Knowles Balanced Armature Speaker</t>
  </si>
  <si>
    <t>423-1147-ND</t>
  </si>
  <si>
    <t>Microcontroller</t>
  </si>
  <si>
    <t>https://www.pjrc.com/store/teensy32.html</t>
  </si>
  <si>
    <t>https://www.pjrc.com/store/teensy3_audio.html</t>
  </si>
  <si>
    <t>Teensy Audio Shield</t>
  </si>
  <si>
    <t>Teensy 3.2 USB Board</t>
  </si>
  <si>
    <t>ED10874-ND</t>
  </si>
  <si>
    <t>ED10651-ND</t>
  </si>
  <si>
    <t>102-1721-ND</t>
  </si>
  <si>
    <t>CUI-Inc. CMA-4544PF-W Microphone</t>
  </si>
  <si>
    <t>SparkFun Bluetooth Modem - BlueSMiRF Silver</t>
  </si>
  <si>
    <t>WRL-12577</t>
  </si>
  <si>
    <t>Bluetooth antenna</t>
  </si>
  <si>
    <t>https://www.sparkfun.com/products/12577</t>
  </si>
  <si>
    <t>Adafruit Micro Lipo charger</t>
  </si>
  <si>
    <t>ADA-1904</t>
  </si>
  <si>
    <t>https://www.adafruit.com/product/1904</t>
  </si>
  <si>
    <t>PRT-13112</t>
  </si>
  <si>
    <t>https://www.amazon.com/MDF-Dual-Head-Lightweight-Stethoscope/dp/B000RL1KVA/ref=sr_1_12_s_it?s=hpc&amp;ie=UTF8&amp;qid=1490656418&amp;sr=1-12&amp;keywords=stethoscope&amp;th=1</t>
  </si>
  <si>
    <t>423-1184-ND</t>
  </si>
  <si>
    <t>Pin receptacle connector 0.015" ~ 0.022" (0.38mm ~ 0.56mm) No tail solder</t>
  </si>
  <si>
    <t>https://www.digikey.com/product-detail/en/knowles/GQ-30783-000/423-1147-ND/2686690</t>
  </si>
  <si>
    <t>ED1652-ND</t>
  </si>
  <si>
    <t>https://www.digikey.com/products/en?keywords=0926-1-15-20-75-14-11-0</t>
  </si>
  <si>
    <t>https://www.amazon.com/SanDisk-Ultra-Micro-Adapter-SDSQUNC-016G-GN6MA/dp/B010Q57SEE/ref=sr_1_2?s=pc&amp;ie=UTF8&amp;qid=1496773311&amp;sr=1-2&amp;refinements=p_n_feature_two_browse-bin%3A6518303011</t>
  </si>
  <si>
    <t>https://www.amazon.com/Silicone-Wire-Strand-Gauge-Yellow/dp/B019Q1A57G/ref=pd_day0_60_8?_encoding=UTF8&amp;pd_rd_i=B019Q1A57G&amp;pd_rd_r=77CEKZ8WQSRGNJCGKCK0&amp;pd_rd_w=OtKwB&amp;pd_rd_wg=xTjMU&amp;psc=1&amp;refRID=77CEKZ8WQSRGNJCGKCK0</t>
  </si>
  <si>
    <t>https://www.amazon.com/Dynamat-10425-Self-Adhesive-Deadener-Xtreme/dp/B00020CAVA/ref=sr_1_fkmr0_1?ie=UTF8&amp;qid=1494865540&amp;sr=8-1-fkmr0&amp;keywords=Dynamat+SuperLite</t>
  </si>
  <si>
    <t>https://www.digikey.com/product-detail/en/cui-inc/CMA-4544PF-W/102-1721-ND/1869981</t>
  </si>
  <si>
    <t>https://www.digikey.com/product-detail/en/knowles/BF-1921-000/423-1184-ND/810394</t>
  </si>
  <si>
    <t>https://www.digikey.sg/products/en?keywords=mil-max%204485-0-51-15-21-27-10-0</t>
  </si>
  <si>
    <t>https://www.digikey.com/products/en?keywords=mil-max%20836-22-002-10</t>
  </si>
  <si>
    <t>https://diyearphone.com/products/acoustic-tubing</t>
  </si>
  <si>
    <t>MDF Stethoscope</t>
  </si>
  <si>
    <t>MDF747BO</t>
  </si>
  <si>
    <t>Audio processing board</t>
  </si>
  <si>
    <t>SD storage memory card</t>
  </si>
  <si>
    <t>Acoustic Tubing</t>
  </si>
  <si>
    <t>LiPo charger module</t>
  </si>
  <si>
    <t>Dual-head stethoscope</t>
  </si>
  <si>
    <t>18" x 32" x 0.067" Sheet sound-absorbing material</t>
  </si>
  <si>
    <t>TEENSY3_AUDIO</t>
  </si>
  <si>
    <t>TEENSY32</t>
  </si>
  <si>
    <t>SDSQUNC-016G-GN6MA</t>
  </si>
  <si>
    <t>SanDisk Ultra 16GB Ultra Micro SDHC UHS-I/Class 10 Card</t>
  </si>
  <si>
    <t>WS24AWG-25RBY-F</t>
  </si>
  <si>
    <t>24 AWG Fine-strand Tinned Copper Silicone Wire</t>
  </si>
  <si>
    <r>
      <t>Acoustic Damper - Red - 2200</t>
    </r>
    <r>
      <rPr>
        <sz val="11"/>
        <color theme="1"/>
        <rFont val="Calibri"/>
        <family val="2"/>
        <scheme val="minor"/>
      </rPr>
      <t>Ω</t>
    </r>
  </si>
  <si>
    <t>Dynamat Xtreme</t>
  </si>
  <si>
    <t>30cm Large tubing; 5cm small tubing</t>
  </si>
  <si>
    <t>24-gauge Silicone-insulated wire</t>
  </si>
  <si>
    <t>37-ohm Balanced-armature  speaker</t>
  </si>
  <si>
    <t>Electret condenser mic with washer</t>
  </si>
  <si>
    <t>Sound-wave damper/filter; cloth in metalic cylinder (woofer lowpass)</t>
  </si>
  <si>
    <t>TUBING</t>
  </si>
  <si>
    <t>Stethoscope Project: Integral/sound input-transducer</t>
  </si>
  <si>
    <t>Stethoscope Project: Integral/sound output-transducer</t>
  </si>
  <si>
    <t>Stethoscope Project: Acoustic conduit from speakers to stethoscope tubing connector</t>
  </si>
  <si>
    <t>Stethoscope Project: Circuit board power source and battery charging</t>
  </si>
  <si>
    <t>Stethoscope Project: Audio data storage (samples and recording)</t>
  </si>
  <si>
    <t>Stethoscope Project: Teensy audio board audio output to interface PCB connection</t>
  </si>
  <si>
    <t>Stethoscope Project: Speaker-to-PCB interconnection</t>
  </si>
  <si>
    <t>Stethoscope Project: Integral/donor components</t>
  </si>
  <si>
    <t>Stethoscope Project: Integral/acousitcs signal processor</t>
  </si>
  <si>
    <t>Stethoscope Project: Integral/process controller</t>
  </si>
  <si>
    <t>Stethoscope Project: Component power</t>
  </si>
  <si>
    <t>Stethoscope Project: Bluetooth communication link to other devices</t>
  </si>
  <si>
    <t>Stethoscope Project: Heartbeat sound conditioning; high-freq limitting</t>
  </si>
  <si>
    <t>Stethoscope Project: Speaker interconnection to BA speaker connection pads</t>
  </si>
  <si>
    <t>Stethoscope Project: Speaker enclosure-to-wire interconnection</t>
  </si>
  <si>
    <t>Speaker enclosure (3D printed)</t>
  </si>
  <si>
    <t>Microphone enclosure (3D printed)</t>
  </si>
  <si>
    <t>Stethoscope Project: Stethoscope-housing inner liner for external sound damping</t>
  </si>
  <si>
    <t>Stethoscope electronics housing (3D printed)</t>
  </si>
  <si>
    <t>Component interface board (PCB)</t>
  </si>
  <si>
    <t>Low-profile individual Spring piston connector</t>
  </si>
  <si>
    <t>2mm-pitch 2 -position Spring piston connector</t>
  </si>
  <si>
    <t>Individual, Through-hole Pogo Pin</t>
  </si>
  <si>
    <t>2mm Pitch, Single Row, Through-hole Pogo Pins</t>
  </si>
  <si>
    <t>Connector Pin Rcpt .015-.022, Solder end</t>
  </si>
  <si>
    <t>https://www.adafruit.com/product/1578</t>
  </si>
  <si>
    <t>400 mAh LiPo Battery</t>
  </si>
  <si>
    <t>110 mAh, 3.7v Lithium-polymer battery</t>
  </si>
  <si>
    <t>Speaker mounting to housing</t>
  </si>
  <si>
    <t>Mic mounting to housing</t>
  </si>
  <si>
    <t>Housing/case for component set</t>
  </si>
  <si>
    <t>Interfaces component circuit boards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</si>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</sst>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10"/>
      <color theme="10"/>
      <name val="Arial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0" fillId="0" borderId="0" xfId="0" applyBorder="1"/>
    <xf numFmtId="0" fontId="9" fillId="0" borderId="0" xfId="0" applyFont="1" applyBorder="1"/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/>
    </xf>
    <xf numFmtId="0" fontId="2" fillId="0" borderId="0" xfId="3" applyFont="1"/>
    <xf numFmtId="14" fontId="8" fillId="0" borderId="0" xfId="2" applyNumberFormat="1" applyFont="1" applyFill="1" applyAlignment="1">
      <alignment horizontal="center"/>
    </xf>
    <xf numFmtId="0" fontId="9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/>
    <xf numFmtId="0" fontId="2" fillId="0" borderId="0" xfId="1" applyFont="1" applyBorder="1" applyAlignment="1">
      <alignment horizontal="left"/>
    </xf>
    <xf numFmtId="14" fontId="9" fillId="0" borderId="0" xfId="0" applyNumberFormat="1" applyFont="1" applyBorder="1" applyAlignment="1">
      <alignment horizontal="center"/>
    </xf>
    <xf numFmtId="0" fontId="14" fillId="2" borderId="0" xfId="0" applyFont="1" applyFill="1" applyBorder="1" applyAlignment="1"/>
    <xf numFmtId="0" fontId="13" fillId="0" borderId="0" xfId="0" applyFont="1" applyAlignment="1"/>
    <xf numFmtId="0" fontId="9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2" fillId="0" borderId="0" xfId="0" applyFont="1" applyFill="1" applyBorder="1"/>
    <xf numFmtId="0" fontId="9" fillId="0" borderId="0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/>
    <xf numFmtId="14" fontId="9" fillId="0" borderId="0" xfId="0" applyNumberFormat="1" applyFont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14" fontId="9" fillId="0" borderId="0" xfId="0" applyNumberFormat="1" applyFont="1" applyFill="1" applyAlignment="1">
      <alignment horizontal="center"/>
    </xf>
    <xf numFmtId="0" fontId="13" fillId="0" borderId="0" xfId="0" applyFont="1" applyFill="1"/>
    <xf numFmtId="164" fontId="6" fillId="2" borderId="0" xfId="0" applyNumberFormat="1" applyFont="1" applyFill="1" applyBorder="1" applyAlignment="1">
      <alignment horizontal="left" vertical="center"/>
    </xf>
    <xf numFmtId="164" fontId="9" fillId="0" borderId="0" xfId="0" applyNumberFormat="1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64" fontId="13" fillId="0" borderId="0" xfId="0" applyNumberFormat="1" applyFont="1" applyFill="1" applyBorder="1" applyAlignment="1">
      <alignment horizontal="right"/>
    </xf>
    <xf numFmtId="164" fontId="9" fillId="0" borderId="0" xfId="4" applyNumberFormat="1" applyFont="1" applyBorder="1" applyAlignment="1">
      <alignment horizontal="left" vertical="center"/>
    </xf>
    <xf numFmtId="164" fontId="4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2" fontId="6" fillId="2" borderId="0" xfId="0" applyNumberFormat="1" applyFont="1" applyFill="1" applyBorder="1" applyAlignment="1">
      <alignment horizontal="left" vertical="center"/>
    </xf>
    <xf numFmtId="2" fontId="9" fillId="0" borderId="0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2" fontId="13" fillId="0" borderId="0" xfId="0" applyNumberFormat="1" applyFont="1" applyBorder="1" applyAlignment="1">
      <alignment horizontal="right" vertical="center"/>
    </xf>
    <xf numFmtId="2" fontId="4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7">
    <cellStyle name="Explanatory Text" xfId="4" builtinId="53"/>
    <cellStyle name="Hyperlink" xfId="1" builtinId="8"/>
    <cellStyle name="Hyperlink 2" xfId="6"/>
    <cellStyle name="Neutral" xfId="2" builtinId="28"/>
    <cellStyle name="Normal" xfId="0" builtinId="0"/>
    <cellStyle name="Normal 2" xfId="3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5"/>
  <sheetViews>
    <sheetView tabSelected="1" zoomScale="90" zoomScaleNormal="90" workbookViewId="0">
      <selection activeCell="J20" sqref="J20"/>
    </sheetView>
  </sheetViews>
  <sheetFormatPr defaultColWidth="14.44140625" defaultRowHeight="15.75" customHeight="1" x14ac:dyDescent="0.25"/>
  <cols>
    <col min="1" max="1" width="37.77734375" bestFit="1" customWidth="1"/>
    <col min="2" max="2" width="14.44140625" style="8"/>
    <col min="3" max="3" width="31.88671875" customWidth="1"/>
    <col min="4" max="4" width="35" customWidth="1"/>
    <col min="5" max="5" width="29.44140625" customWidth="1"/>
    <col min="6" max="6" width="10.5546875" style="48" customWidth="1"/>
    <col min="7" max="7" width="9.6640625" style="55" bestFit="1" customWidth="1"/>
    <col min="8" max="8" width="11.6640625" style="48" bestFit="1" customWidth="1"/>
    <col min="9" max="9" width="10.5546875" customWidth="1"/>
    <col min="10" max="10" width="10.5546875" style="2" customWidth="1"/>
  </cols>
  <sheetData>
    <row r="1" spans="1:28" s="14" customFormat="1" ht="21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41" t="s">
        <v>5</v>
      </c>
      <c r="G1" s="49" t="s">
        <v>6</v>
      </c>
      <c r="H1" s="41" t="s">
        <v>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</row>
    <row r="2" spans="1:28" s="23" customFormat="1" ht="18" customHeight="1" x14ac:dyDescent="0.3">
      <c r="A2" s="18" t="s">
        <v>45</v>
      </c>
      <c r="B2" s="19" t="s">
        <v>62</v>
      </c>
      <c r="C2" s="20" t="s">
        <v>57</v>
      </c>
      <c r="D2" s="18" t="s">
        <v>65</v>
      </c>
      <c r="E2" s="21" t="s">
        <v>40</v>
      </c>
      <c r="F2" s="42">
        <v>10</v>
      </c>
      <c r="G2" s="50">
        <v>0</v>
      </c>
      <c r="H2" s="42">
        <f t="shared" ref="H2:H17" si="0">F2*G2</f>
        <v>0</v>
      </c>
      <c r="I2" s="22"/>
      <c r="J2" s="22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20"/>
    </row>
    <row r="3" spans="1:28" s="24" customFormat="1" ht="18" customHeight="1" x14ac:dyDescent="0.3">
      <c r="A3" s="25" t="s">
        <v>89</v>
      </c>
      <c r="B3" s="25" t="s">
        <v>26</v>
      </c>
      <c r="C3" s="28" t="s">
        <v>90</v>
      </c>
      <c r="D3" s="25" t="s">
        <v>73</v>
      </c>
      <c r="E3" s="26" t="s">
        <v>88</v>
      </c>
      <c r="F3" s="43">
        <v>7.95</v>
      </c>
      <c r="G3" s="51">
        <v>1</v>
      </c>
      <c r="H3" s="42">
        <f t="shared" si="0"/>
        <v>7.95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8" s="24" customFormat="1" ht="18" customHeight="1" x14ac:dyDescent="0.3">
      <c r="A4" s="25" t="s">
        <v>23</v>
      </c>
      <c r="B4" s="25" t="s">
        <v>24</v>
      </c>
      <c r="C4" s="25" t="s">
        <v>46</v>
      </c>
      <c r="D4" s="25" t="s">
        <v>66</v>
      </c>
      <c r="E4" s="26" t="s">
        <v>25</v>
      </c>
      <c r="F4" s="43">
        <v>6.95</v>
      </c>
      <c r="G4" s="51">
        <v>1</v>
      </c>
      <c r="H4" s="42">
        <f t="shared" si="0"/>
        <v>6.95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8" s="24" customFormat="1" ht="18" customHeight="1" x14ac:dyDescent="0.3">
      <c r="A5" s="25" t="s">
        <v>56</v>
      </c>
      <c r="B5" s="25">
        <v>10425</v>
      </c>
      <c r="C5" s="25" t="s">
        <v>48</v>
      </c>
      <c r="D5" s="25" t="s">
        <v>80</v>
      </c>
      <c r="E5" s="26" t="s">
        <v>35</v>
      </c>
      <c r="F5" s="43">
        <v>24.41</v>
      </c>
      <c r="G5" s="51">
        <v>0</v>
      </c>
      <c r="H5" s="42">
        <f t="shared" si="0"/>
        <v>0</v>
      </c>
      <c r="I5" s="25"/>
      <c r="J5" s="27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8" s="24" customFormat="1" ht="18" customHeight="1" x14ac:dyDescent="0.3">
      <c r="A6" s="25" t="s">
        <v>41</v>
      </c>
      <c r="B6" s="25" t="s">
        <v>42</v>
      </c>
      <c r="C6" s="28" t="s">
        <v>47</v>
      </c>
      <c r="D6" s="25" t="s">
        <v>70</v>
      </c>
      <c r="E6" s="26" t="s">
        <v>27</v>
      </c>
      <c r="F6" s="43">
        <v>13.51</v>
      </c>
      <c r="G6" s="51">
        <v>1</v>
      </c>
      <c r="H6" s="42">
        <f t="shared" si="0"/>
        <v>13.51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8" s="24" customFormat="1" ht="18" customHeight="1" x14ac:dyDescent="0.3">
      <c r="A7" s="25" t="s">
        <v>52</v>
      </c>
      <c r="B7" s="25" t="s">
        <v>51</v>
      </c>
      <c r="C7" s="25" t="s">
        <v>44</v>
      </c>
      <c r="D7" s="25" t="s">
        <v>67</v>
      </c>
      <c r="E7" s="26" t="s">
        <v>33</v>
      </c>
      <c r="F7" s="43">
        <v>10.039999999999999</v>
      </c>
      <c r="G7" s="51">
        <v>1</v>
      </c>
      <c r="H7" s="42">
        <f t="shared" si="0"/>
        <v>10.039999999999999</v>
      </c>
      <c r="I7" s="25"/>
      <c r="J7" s="27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8" s="9" customFormat="1" ht="18" customHeight="1" x14ac:dyDescent="0.3">
      <c r="A8" s="25" t="s">
        <v>54</v>
      </c>
      <c r="B8" s="25" t="s">
        <v>53</v>
      </c>
      <c r="C8" s="25" t="s">
        <v>58</v>
      </c>
      <c r="D8" s="25" t="s">
        <v>69</v>
      </c>
      <c r="E8" s="40" t="s">
        <v>34</v>
      </c>
      <c r="F8" s="43">
        <v>24.99</v>
      </c>
      <c r="G8" s="51">
        <v>0</v>
      </c>
      <c r="H8" s="42">
        <f t="shared" si="0"/>
        <v>0</v>
      </c>
      <c r="I8" s="25"/>
      <c r="J8" s="27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4"/>
    </row>
    <row r="9" spans="1:28" s="24" customFormat="1" ht="18" customHeight="1" x14ac:dyDescent="0.3">
      <c r="A9" s="11" t="s">
        <v>18</v>
      </c>
      <c r="B9" s="18" t="s">
        <v>17</v>
      </c>
      <c r="C9" s="18" t="s">
        <v>60</v>
      </c>
      <c r="D9" s="18" t="s">
        <v>63</v>
      </c>
      <c r="E9" s="29" t="s">
        <v>36</v>
      </c>
      <c r="F9" s="42">
        <v>0.56999999999999995</v>
      </c>
      <c r="G9" s="50">
        <v>1</v>
      </c>
      <c r="H9" s="42">
        <f t="shared" si="0"/>
        <v>0.56999999999999995</v>
      </c>
      <c r="I9" s="18"/>
      <c r="J9" s="30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20"/>
    </row>
    <row r="10" spans="1:28" s="31" customFormat="1" ht="18" customHeight="1" x14ac:dyDescent="0.3">
      <c r="A10" s="31" t="s">
        <v>55</v>
      </c>
      <c r="B10" s="32" t="s">
        <v>28</v>
      </c>
      <c r="C10" s="33" t="s">
        <v>61</v>
      </c>
      <c r="D10" s="33" t="s">
        <v>75</v>
      </c>
      <c r="E10" s="34" t="s">
        <v>37</v>
      </c>
      <c r="F10" s="44">
        <v>1.4339999999999999</v>
      </c>
      <c r="G10" s="52">
        <v>1</v>
      </c>
      <c r="H10" s="42">
        <f t="shared" si="0"/>
        <v>1.4339999999999999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s="31" customFormat="1" ht="18" customHeight="1" x14ac:dyDescent="0.3">
      <c r="A11" s="31" t="s">
        <v>8</v>
      </c>
      <c r="B11" s="33" t="s">
        <v>9</v>
      </c>
      <c r="C11" s="25" t="s">
        <v>59</v>
      </c>
      <c r="D11" s="18" t="s">
        <v>64</v>
      </c>
      <c r="E11" s="35" t="s">
        <v>30</v>
      </c>
      <c r="F11" s="44">
        <v>34.07</v>
      </c>
      <c r="G11" s="53">
        <v>1</v>
      </c>
      <c r="H11" s="42">
        <f t="shared" si="0"/>
        <v>34.07</v>
      </c>
      <c r="I11" s="36"/>
      <c r="J11" s="36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4"/>
    </row>
    <row r="12" spans="1:28" s="24" customFormat="1" ht="18" customHeight="1" x14ac:dyDescent="0.3">
      <c r="A12" s="25" t="s">
        <v>85</v>
      </c>
      <c r="B12" s="25" t="s">
        <v>31</v>
      </c>
      <c r="C12" s="25" t="s">
        <v>83</v>
      </c>
      <c r="D12" s="25" t="s">
        <v>68</v>
      </c>
      <c r="E12" s="26" t="s">
        <v>32</v>
      </c>
      <c r="F12" s="43">
        <v>1.19</v>
      </c>
      <c r="G12" s="51">
        <v>3</v>
      </c>
      <c r="H12" s="42">
        <f t="shared" si="0"/>
        <v>3.57</v>
      </c>
      <c r="I12" s="25"/>
      <c r="J12" s="27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8" s="24" customFormat="1" ht="18" customHeight="1" x14ac:dyDescent="0.3">
      <c r="A13" s="16" t="s">
        <v>86</v>
      </c>
      <c r="B13" s="33" t="s">
        <v>15</v>
      </c>
      <c r="C13" s="33" t="s">
        <v>84</v>
      </c>
      <c r="D13" s="33" t="s">
        <v>76</v>
      </c>
      <c r="E13" s="35" t="s">
        <v>39</v>
      </c>
      <c r="F13" s="44">
        <v>1.9410000000000001</v>
      </c>
      <c r="G13" s="53">
        <v>1</v>
      </c>
      <c r="H13" s="42">
        <f t="shared" si="0"/>
        <v>1.9410000000000001</v>
      </c>
      <c r="I13" s="36"/>
      <c r="J13" s="36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8" s="24" customFormat="1" ht="18" customHeight="1" x14ac:dyDescent="0.3">
      <c r="A14" s="16" t="s">
        <v>87</v>
      </c>
      <c r="B14" s="33" t="s">
        <v>16</v>
      </c>
      <c r="C14" s="33" t="s">
        <v>29</v>
      </c>
      <c r="D14" s="33" t="s">
        <v>77</v>
      </c>
      <c r="E14" s="35" t="s">
        <v>38</v>
      </c>
      <c r="F14" s="44">
        <v>0.8</v>
      </c>
      <c r="G14" s="53">
        <v>2</v>
      </c>
      <c r="H14" s="42">
        <f t="shared" si="0"/>
        <v>1.6</v>
      </c>
      <c r="I14" s="36"/>
      <c r="J14" s="36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8" s="24" customFormat="1" ht="18" customHeight="1" x14ac:dyDescent="0.3">
      <c r="A15" s="31" t="s">
        <v>13</v>
      </c>
      <c r="B15" s="33" t="s">
        <v>49</v>
      </c>
      <c r="C15" s="25" t="s">
        <v>43</v>
      </c>
      <c r="D15" s="31" t="s">
        <v>71</v>
      </c>
      <c r="E15" s="35" t="s">
        <v>12</v>
      </c>
      <c r="F15" s="44">
        <v>14.25</v>
      </c>
      <c r="G15" s="53">
        <v>1</v>
      </c>
      <c r="H15" s="42">
        <f t="shared" si="0"/>
        <v>14.25</v>
      </c>
      <c r="I15" s="36"/>
      <c r="J15" s="36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8" s="24" customFormat="1" ht="18" customHeight="1" x14ac:dyDescent="0.3">
      <c r="A16" s="37" t="s">
        <v>14</v>
      </c>
      <c r="B16" s="38" t="s">
        <v>50</v>
      </c>
      <c r="C16" s="37" t="s">
        <v>10</v>
      </c>
      <c r="D16" s="38" t="s">
        <v>72</v>
      </c>
      <c r="E16" s="35" t="s">
        <v>11</v>
      </c>
      <c r="F16" s="45">
        <v>19.8</v>
      </c>
      <c r="G16" s="53">
        <v>1</v>
      </c>
      <c r="H16" s="42">
        <f t="shared" si="0"/>
        <v>19.8</v>
      </c>
      <c r="I16" s="39"/>
      <c r="J16" s="17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s="24" customFormat="1" ht="18" customHeight="1" x14ac:dyDescent="0.3">
      <c r="A17" s="25" t="s">
        <v>19</v>
      </c>
      <c r="B17" s="25" t="s">
        <v>20</v>
      </c>
      <c r="C17" s="25" t="s">
        <v>21</v>
      </c>
      <c r="D17" s="25" t="s">
        <v>74</v>
      </c>
      <c r="E17" s="35" t="s">
        <v>22</v>
      </c>
      <c r="F17" s="43">
        <v>24.95</v>
      </c>
      <c r="G17" s="51">
        <v>1</v>
      </c>
      <c r="H17" s="42">
        <f t="shared" si="0"/>
        <v>24.95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s="24" customFormat="1" ht="14.4" x14ac:dyDescent="0.3">
      <c r="A18" s="25"/>
      <c r="B18" s="25"/>
      <c r="C18" s="25"/>
      <c r="D18" s="25"/>
      <c r="E18" s="25"/>
      <c r="F18" s="43"/>
      <c r="G18" s="51"/>
      <c r="H18" s="43"/>
      <c r="I18" s="25"/>
      <c r="J18" s="27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s="24" customFormat="1" ht="14.4" x14ac:dyDescent="0.3">
      <c r="A19" s="25" t="s">
        <v>78</v>
      </c>
      <c r="B19" s="25"/>
      <c r="C19" s="25" t="s">
        <v>91</v>
      </c>
      <c r="D19" s="25"/>
      <c r="E19" s="25"/>
      <c r="F19" s="43"/>
      <c r="G19" s="51">
        <v>1</v>
      </c>
      <c r="H19" s="43"/>
      <c r="I19" s="25"/>
      <c r="J19" s="27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s="24" customFormat="1" ht="14.4" x14ac:dyDescent="0.3">
      <c r="A20" s="25" t="s">
        <v>79</v>
      </c>
      <c r="B20" s="25"/>
      <c r="C20" s="25" t="s">
        <v>92</v>
      </c>
      <c r="D20" s="25"/>
      <c r="E20" s="25"/>
      <c r="F20" s="43"/>
      <c r="G20" s="51">
        <v>1</v>
      </c>
      <c r="H20" s="43"/>
      <c r="I20" s="25"/>
      <c r="J20" s="27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s="24" customFormat="1" ht="14.4" x14ac:dyDescent="0.3">
      <c r="A21" s="25" t="s">
        <v>81</v>
      </c>
      <c r="B21" s="25"/>
      <c r="C21" s="25" t="s">
        <v>93</v>
      </c>
      <c r="D21" s="25"/>
      <c r="E21" s="25"/>
      <c r="F21" s="43"/>
      <c r="G21" s="51">
        <v>1</v>
      </c>
      <c r="H21" s="43"/>
      <c r="I21" s="25"/>
      <c r="J21" s="27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s="24" customFormat="1" ht="14.4" x14ac:dyDescent="0.3">
      <c r="A22" s="25"/>
      <c r="B22" s="25"/>
      <c r="C22" s="25"/>
      <c r="D22" s="25"/>
      <c r="E22" s="25"/>
      <c r="F22" s="43"/>
      <c r="G22" s="51"/>
      <c r="H22" s="43"/>
      <c r="I22" s="25"/>
      <c r="J22" s="27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s="24" customFormat="1" ht="14.4" x14ac:dyDescent="0.3">
      <c r="A23" s="25" t="s">
        <v>82</v>
      </c>
      <c r="B23" s="25"/>
      <c r="C23" s="25" t="s">
        <v>94</v>
      </c>
      <c r="D23" s="25"/>
      <c r="E23" s="25"/>
      <c r="F23" s="43"/>
      <c r="G23" s="51">
        <v>1</v>
      </c>
      <c r="H23" s="43"/>
      <c r="I23" s="25"/>
      <c r="J23" s="27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s="24" customFormat="1" ht="14.4" x14ac:dyDescent="0.3">
      <c r="A24" s="25"/>
      <c r="B24" s="25"/>
      <c r="C24" s="25"/>
      <c r="D24" s="25"/>
      <c r="E24" s="25"/>
      <c r="F24" s="43"/>
      <c r="G24" s="51"/>
      <c r="H24" s="43"/>
      <c r="I24" s="25"/>
      <c r="J24" s="27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s="10" customFormat="1" ht="14.4" x14ac:dyDescent="0.25">
      <c r="A25" s="15"/>
      <c r="B25" s="5"/>
      <c r="C25" s="15"/>
      <c r="D25" s="4"/>
      <c r="E25" s="10" t="s">
        <v>95</v>
      </c>
      <c r="F25" s="46"/>
      <c r="G25" s="57">
        <f>SUM(G2:G24)</f>
        <v>20</v>
      </c>
      <c r="H25" s="56">
        <f>SUM(H2:H24)</f>
        <v>140.63499999999999</v>
      </c>
      <c r="I25" s="7"/>
      <c r="J25" s="6"/>
      <c r="K25" s="1"/>
      <c r="L25" s="6"/>
      <c r="M25" s="7"/>
    </row>
    <row r="26" spans="1:27" ht="13.2" x14ac:dyDescent="0.25">
      <c r="A26" s="1"/>
      <c r="B26" s="1"/>
      <c r="C26" s="1"/>
      <c r="D26" s="1"/>
      <c r="E26" s="1"/>
      <c r="F26" s="47"/>
      <c r="G26" s="54"/>
      <c r="H26" s="47"/>
      <c r="I26" s="1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2" x14ac:dyDescent="0.25">
      <c r="A27" s="1"/>
      <c r="B27" s="1"/>
      <c r="C27" s="1"/>
      <c r="D27" s="1"/>
      <c r="E27" s="1"/>
      <c r="F27" s="47"/>
      <c r="G27" s="54"/>
      <c r="H27" s="47"/>
      <c r="I27" s="1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2" x14ac:dyDescent="0.25">
      <c r="A28" s="1"/>
      <c r="B28" s="1"/>
      <c r="C28" s="1"/>
      <c r="D28" s="1"/>
      <c r="E28" s="1"/>
      <c r="F28" s="47"/>
      <c r="G28" s="54"/>
      <c r="H28" s="47"/>
      <c r="I28" s="1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2" x14ac:dyDescent="0.25">
      <c r="A29" s="1"/>
      <c r="B29" s="1"/>
      <c r="C29" s="1"/>
      <c r="D29" s="1"/>
      <c r="E29" s="1"/>
      <c r="F29" s="47"/>
      <c r="G29" s="54"/>
      <c r="H29" s="47"/>
      <c r="I29" s="1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2" x14ac:dyDescent="0.25">
      <c r="A30" s="1"/>
      <c r="B30" s="1"/>
      <c r="C30" s="1"/>
      <c r="D30" s="1"/>
      <c r="E30" s="1"/>
      <c r="F30" s="47"/>
      <c r="G30" s="54"/>
      <c r="H30" s="47"/>
      <c r="I30" s="1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2" x14ac:dyDescent="0.25">
      <c r="A31" s="1"/>
      <c r="B31" s="1"/>
      <c r="C31" s="1"/>
      <c r="D31" s="1"/>
      <c r="E31" s="1"/>
      <c r="F31" s="47"/>
      <c r="G31" s="54"/>
      <c r="H31" s="47"/>
      <c r="I31" s="1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 x14ac:dyDescent="0.25">
      <c r="A32" s="1"/>
      <c r="B32" s="1"/>
      <c r="C32" s="1"/>
      <c r="D32" s="1"/>
      <c r="E32" s="1"/>
      <c r="F32" s="47"/>
      <c r="G32" s="54"/>
      <c r="H32" s="47"/>
      <c r="I32" s="1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 x14ac:dyDescent="0.25">
      <c r="A33" s="1"/>
      <c r="B33" s="1"/>
      <c r="C33" s="1"/>
      <c r="D33" s="1"/>
      <c r="E33" s="1"/>
      <c r="F33" s="47"/>
      <c r="G33" s="54"/>
      <c r="H33" s="47"/>
      <c r="I33" s="1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2" x14ac:dyDescent="0.25">
      <c r="A34" s="1"/>
      <c r="B34" s="1"/>
      <c r="C34" s="1"/>
      <c r="D34" s="1"/>
      <c r="E34" s="1"/>
      <c r="F34" s="47"/>
      <c r="G34" s="54"/>
      <c r="H34" s="47"/>
      <c r="I34" s="1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 x14ac:dyDescent="0.25">
      <c r="A35" s="1"/>
      <c r="B35" s="1"/>
      <c r="C35" s="1"/>
      <c r="D35" s="1"/>
      <c r="E35" s="1"/>
      <c r="F35" s="47"/>
      <c r="G35" s="54"/>
      <c r="H35" s="47"/>
      <c r="I35" s="1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 x14ac:dyDescent="0.25">
      <c r="A36" s="1"/>
      <c r="B36" s="1"/>
      <c r="C36" s="1"/>
      <c r="D36" s="1"/>
      <c r="E36" s="1"/>
      <c r="F36" s="47"/>
      <c r="G36" s="54"/>
      <c r="H36" s="47"/>
      <c r="I36" s="1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 x14ac:dyDescent="0.25">
      <c r="A37" s="1"/>
      <c r="B37" s="1"/>
      <c r="C37" s="1"/>
      <c r="D37" s="1"/>
      <c r="E37" s="1"/>
      <c r="F37" s="47"/>
      <c r="G37" s="54"/>
      <c r="H37" s="47"/>
      <c r="I37" s="1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 x14ac:dyDescent="0.25">
      <c r="A38" s="1"/>
      <c r="B38" s="1"/>
      <c r="C38" s="1"/>
      <c r="D38" s="1"/>
      <c r="E38" s="1"/>
      <c r="F38" s="47"/>
      <c r="G38" s="54"/>
      <c r="H38" s="47"/>
      <c r="I38" s="1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2" x14ac:dyDescent="0.25">
      <c r="A39" s="1"/>
      <c r="B39" s="1"/>
      <c r="C39" s="1"/>
      <c r="D39" s="1"/>
      <c r="E39" s="1"/>
      <c r="F39" s="47"/>
      <c r="G39" s="54"/>
      <c r="H39" s="47"/>
      <c r="I39" s="1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 x14ac:dyDescent="0.25">
      <c r="A40" s="1"/>
      <c r="B40" s="1"/>
      <c r="C40" s="1"/>
      <c r="D40" s="1"/>
      <c r="E40" s="1"/>
      <c r="F40" s="47"/>
      <c r="G40" s="54"/>
      <c r="H40" s="47"/>
      <c r="I40" s="1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 x14ac:dyDescent="0.25">
      <c r="A41" s="1"/>
      <c r="B41" s="1"/>
      <c r="C41" s="1"/>
      <c r="D41" s="1"/>
      <c r="E41" s="1"/>
      <c r="F41" s="47"/>
      <c r="G41" s="54"/>
      <c r="H41" s="47"/>
      <c r="I41" s="1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 x14ac:dyDescent="0.25">
      <c r="A42" s="1"/>
      <c r="B42" s="1"/>
      <c r="C42" s="1"/>
      <c r="D42" s="1"/>
      <c r="E42" s="1"/>
      <c r="F42" s="47"/>
      <c r="G42" s="54"/>
      <c r="H42" s="47"/>
      <c r="I42" s="1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 x14ac:dyDescent="0.25">
      <c r="A43" s="1"/>
      <c r="B43" s="1"/>
      <c r="C43" s="1"/>
      <c r="D43" s="1"/>
      <c r="E43" s="1"/>
      <c r="F43" s="47"/>
      <c r="G43" s="54"/>
      <c r="H43" s="47"/>
      <c r="I43" s="1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 x14ac:dyDescent="0.25">
      <c r="A44" s="1"/>
      <c r="B44" s="1"/>
      <c r="C44" s="1"/>
      <c r="D44" s="1"/>
      <c r="E44" s="1"/>
      <c r="F44" s="47"/>
      <c r="G44" s="54"/>
      <c r="H44" s="47"/>
      <c r="I44" s="1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 x14ac:dyDescent="0.25">
      <c r="A45" s="1"/>
      <c r="B45" s="1"/>
      <c r="C45" s="1"/>
      <c r="D45" s="1"/>
      <c r="E45" s="1"/>
      <c r="F45" s="47"/>
      <c r="G45" s="54"/>
      <c r="H45" s="47"/>
      <c r="I45" s="1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 x14ac:dyDescent="0.25">
      <c r="A46" s="1"/>
      <c r="B46" s="1"/>
      <c r="C46" s="1"/>
      <c r="D46" s="1"/>
      <c r="E46" s="1"/>
      <c r="F46" s="47"/>
      <c r="G46" s="54"/>
      <c r="H46" s="47"/>
      <c r="I46" s="1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 x14ac:dyDescent="0.25">
      <c r="A47" s="1"/>
      <c r="B47" s="1"/>
      <c r="C47" s="1"/>
      <c r="D47" s="1"/>
      <c r="E47" s="1"/>
      <c r="F47" s="47"/>
      <c r="G47" s="54"/>
      <c r="H47" s="47"/>
      <c r="I47" s="1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 x14ac:dyDescent="0.25">
      <c r="A48" s="1"/>
      <c r="B48" s="1"/>
      <c r="C48" s="1"/>
      <c r="D48" s="1"/>
      <c r="E48" s="1"/>
      <c r="F48" s="47"/>
      <c r="G48" s="54"/>
      <c r="H48" s="47"/>
      <c r="I48" s="1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 x14ac:dyDescent="0.25">
      <c r="A49" s="1"/>
      <c r="B49" s="1"/>
      <c r="C49" s="1"/>
      <c r="D49" s="1"/>
      <c r="E49" s="1"/>
      <c r="F49" s="47"/>
      <c r="G49" s="54"/>
      <c r="H49" s="47"/>
      <c r="I49" s="1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 x14ac:dyDescent="0.25">
      <c r="A50" s="1"/>
      <c r="B50" s="1"/>
      <c r="C50" s="1"/>
      <c r="D50" s="1"/>
      <c r="E50" s="1"/>
      <c r="F50" s="47"/>
      <c r="G50" s="54"/>
      <c r="H50" s="47"/>
      <c r="I50" s="1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1"/>
      <c r="C51" s="1"/>
      <c r="D51" s="1"/>
      <c r="E51" s="1"/>
      <c r="F51" s="47"/>
      <c r="G51" s="54"/>
      <c r="H51" s="47"/>
      <c r="I51" s="1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1"/>
      <c r="C52" s="1"/>
      <c r="D52" s="1"/>
      <c r="E52" s="1"/>
      <c r="F52" s="47"/>
      <c r="G52" s="54"/>
      <c r="H52" s="47"/>
      <c r="I52" s="1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1"/>
      <c r="C53" s="1"/>
      <c r="D53" s="1"/>
      <c r="E53" s="1"/>
      <c r="F53" s="47"/>
      <c r="G53" s="54"/>
      <c r="H53" s="47"/>
      <c r="I53" s="1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1"/>
      <c r="C54" s="1"/>
      <c r="D54" s="1"/>
      <c r="E54" s="1"/>
      <c r="F54" s="47"/>
      <c r="G54" s="54"/>
      <c r="H54" s="47"/>
      <c r="I54" s="1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1"/>
      <c r="C55" s="1"/>
      <c r="D55" s="1"/>
      <c r="E55" s="1"/>
      <c r="F55" s="47"/>
      <c r="G55" s="54"/>
      <c r="H55" s="47"/>
      <c r="I55" s="1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1"/>
      <c r="C56" s="1"/>
      <c r="D56" s="1"/>
      <c r="E56" s="1"/>
      <c r="F56" s="47"/>
      <c r="G56" s="54"/>
      <c r="H56" s="47"/>
      <c r="I56" s="1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1"/>
      <c r="C57" s="1"/>
      <c r="D57" s="1"/>
      <c r="E57" s="1"/>
      <c r="F57" s="47"/>
      <c r="G57" s="54"/>
      <c r="H57" s="47"/>
      <c r="I57" s="1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1"/>
      <c r="C58" s="1"/>
      <c r="D58" s="1"/>
      <c r="E58" s="1"/>
      <c r="F58" s="47"/>
      <c r="G58" s="54"/>
      <c r="H58" s="47"/>
      <c r="I58" s="1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1"/>
      <c r="C59" s="1"/>
      <c r="D59" s="1"/>
      <c r="E59" s="1"/>
      <c r="F59" s="47"/>
      <c r="G59" s="54"/>
      <c r="H59" s="47"/>
      <c r="I59" s="1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1"/>
      <c r="C60" s="1"/>
      <c r="D60" s="1"/>
      <c r="E60" s="1"/>
      <c r="F60" s="47"/>
      <c r="G60" s="54"/>
      <c r="H60" s="47"/>
      <c r="I60" s="1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1"/>
      <c r="C61" s="1"/>
      <c r="D61" s="1"/>
      <c r="E61" s="1"/>
      <c r="F61" s="47"/>
      <c r="G61" s="54"/>
      <c r="H61" s="47"/>
      <c r="I61" s="1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1"/>
      <c r="C62" s="1"/>
      <c r="D62" s="1"/>
      <c r="E62" s="1"/>
      <c r="F62" s="47"/>
      <c r="G62" s="54"/>
      <c r="H62" s="47"/>
      <c r="I62" s="1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1"/>
      <c r="C63" s="1"/>
      <c r="D63" s="1"/>
      <c r="E63" s="1"/>
      <c r="F63" s="47"/>
      <c r="G63" s="54"/>
      <c r="H63" s="47"/>
      <c r="I63" s="1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1"/>
      <c r="C64" s="1"/>
      <c r="D64" s="1"/>
      <c r="E64" s="1"/>
      <c r="F64" s="47"/>
      <c r="G64" s="54"/>
      <c r="H64" s="47"/>
      <c r="I64" s="1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1"/>
      <c r="C65" s="1"/>
      <c r="D65" s="1"/>
      <c r="E65" s="1"/>
      <c r="F65" s="47"/>
      <c r="G65" s="54"/>
      <c r="H65" s="47"/>
      <c r="I65" s="1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1"/>
      <c r="C66" s="1"/>
      <c r="D66" s="1"/>
      <c r="E66" s="1"/>
      <c r="F66" s="47"/>
      <c r="G66" s="54"/>
      <c r="H66" s="47"/>
      <c r="I66" s="1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1"/>
      <c r="C67" s="1"/>
      <c r="D67" s="1"/>
      <c r="E67" s="1"/>
      <c r="F67" s="47"/>
      <c r="G67" s="54"/>
      <c r="H67" s="47"/>
      <c r="I67" s="1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1"/>
      <c r="C68" s="1"/>
      <c r="D68" s="1"/>
      <c r="E68" s="1"/>
      <c r="F68" s="47"/>
      <c r="G68" s="54"/>
      <c r="H68" s="47"/>
      <c r="I68" s="1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1"/>
      <c r="C69" s="1"/>
      <c r="D69" s="1"/>
      <c r="E69" s="1"/>
      <c r="F69" s="47"/>
      <c r="G69" s="54"/>
      <c r="H69" s="47"/>
      <c r="I69" s="1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1"/>
      <c r="C70" s="1"/>
      <c r="D70" s="1"/>
      <c r="E70" s="1"/>
      <c r="F70" s="47"/>
      <c r="G70" s="54"/>
      <c r="H70" s="47"/>
      <c r="I70" s="1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1"/>
      <c r="C71" s="1"/>
      <c r="D71" s="1"/>
      <c r="E71" s="1"/>
      <c r="F71" s="47"/>
      <c r="G71" s="54"/>
      <c r="H71" s="47"/>
      <c r="I71" s="1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1"/>
      <c r="C72" s="1"/>
      <c r="D72" s="1"/>
      <c r="E72" s="1"/>
      <c r="F72" s="47"/>
      <c r="G72" s="54"/>
      <c r="H72" s="47"/>
      <c r="I72" s="1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1"/>
      <c r="C73" s="1"/>
      <c r="D73" s="1"/>
      <c r="E73" s="1"/>
      <c r="F73" s="47"/>
      <c r="G73" s="54"/>
      <c r="H73" s="47"/>
      <c r="I73" s="1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1"/>
      <c r="C74" s="1"/>
      <c r="D74" s="1"/>
      <c r="E74" s="1"/>
      <c r="F74" s="47"/>
      <c r="G74" s="54"/>
      <c r="H74" s="47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1"/>
      <c r="C75" s="1"/>
      <c r="D75" s="1"/>
      <c r="E75" s="1"/>
      <c r="F75" s="47"/>
      <c r="G75" s="54"/>
      <c r="H75" s="47"/>
      <c r="I75" s="1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1"/>
      <c r="C76" s="1"/>
      <c r="D76" s="1"/>
      <c r="E76" s="1"/>
      <c r="F76" s="47"/>
      <c r="G76" s="54"/>
      <c r="H76" s="47"/>
      <c r="I76" s="1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1"/>
      <c r="C77" s="1"/>
      <c r="D77" s="1"/>
      <c r="E77" s="1"/>
      <c r="F77" s="47"/>
      <c r="G77" s="54"/>
      <c r="H77" s="47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1"/>
      <c r="C78" s="1"/>
      <c r="D78" s="1"/>
      <c r="E78" s="1"/>
      <c r="F78" s="47"/>
      <c r="G78" s="54"/>
      <c r="H78" s="47"/>
      <c r="I78" s="1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1"/>
      <c r="C79" s="1"/>
      <c r="D79" s="1"/>
      <c r="E79" s="1"/>
      <c r="F79" s="47"/>
      <c r="G79" s="54"/>
      <c r="H79" s="47"/>
      <c r="I79" s="1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1"/>
      <c r="C80" s="1"/>
      <c r="D80" s="1"/>
      <c r="E80" s="1"/>
      <c r="F80" s="47"/>
      <c r="G80" s="54"/>
      <c r="H80" s="47"/>
      <c r="I80" s="1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1"/>
      <c r="C81" s="1"/>
      <c r="D81" s="1"/>
      <c r="E81" s="1"/>
      <c r="F81" s="47"/>
      <c r="G81" s="54"/>
      <c r="H81" s="47"/>
      <c r="I81" s="1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1"/>
      <c r="C82" s="1"/>
      <c r="D82" s="1"/>
      <c r="E82" s="1"/>
      <c r="F82" s="47"/>
      <c r="G82" s="54"/>
      <c r="H82" s="47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1"/>
      <c r="C83" s="1"/>
      <c r="D83" s="1"/>
      <c r="E83" s="1"/>
      <c r="F83" s="47"/>
      <c r="G83" s="54"/>
      <c r="H83" s="47"/>
      <c r="I83" s="1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1"/>
      <c r="C84" s="1"/>
      <c r="D84" s="1"/>
      <c r="E84" s="1"/>
      <c r="F84" s="47"/>
      <c r="G84" s="54"/>
      <c r="H84" s="47"/>
      <c r="I84" s="1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1"/>
      <c r="C85" s="1"/>
      <c r="D85" s="1"/>
      <c r="E85" s="1"/>
      <c r="F85" s="47"/>
      <c r="G85" s="54"/>
      <c r="H85" s="47"/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1"/>
      <c r="C86" s="1"/>
      <c r="D86" s="1"/>
      <c r="E86" s="1"/>
      <c r="F86" s="47"/>
      <c r="G86" s="54"/>
      <c r="H86" s="47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1"/>
      <c r="C87" s="1"/>
      <c r="D87" s="1"/>
      <c r="E87" s="1"/>
      <c r="F87" s="47"/>
      <c r="G87" s="54"/>
      <c r="H87" s="47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1"/>
      <c r="C88" s="1"/>
      <c r="D88" s="1"/>
      <c r="E88" s="1"/>
      <c r="F88" s="47"/>
      <c r="G88" s="54"/>
      <c r="H88" s="47"/>
      <c r="I88" s="1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1"/>
      <c r="C89" s="1"/>
      <c r="D89" s="1"/>
      <c r="E89" s="1"/>
      <c r="F89" s="47"/>
      <c r="G89" s="54"/>
      <c r="H89" s="47"/>
      <c r="I89" s="1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1"/>
      <c r="C90" s="1"/>
      <c r="D90" s="1"/>
      <c r="E90" s="1"/>
      <c r="F90" s="47"/>
      <c r="G90" s="54"/>
      <c r="H90" s="47"/>
      <c r="I90" s="1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1"/>
      <c r="C91" s="1"/>
      <c r="D91" s="1"/>
      <c r="E91" s="1"/>
      <c r="F91" s="47"/>
      <c r="G91" s="54"/>
      <c r="H91" s="47"/>
      <c r="I91" s="1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1"/>
      <c r="C92" s="1"/>
      <c r="D92" s="1"/>
      <c r="E92" s="1"/>
      <c r="F92" s="47"/>
      <c r="G92" s="54"/>
      <c r="H92" s="47"/>
      <c r="I92" s="1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1"/>
      <c r="C93" s="1"/>
      <c r="D93" s="1"/>
      <c r="E93" s="1"/>
      <c r="F93" s="47"/>
      <c r="G93" s="54"/>
      <c r="H93" s="47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1"/>
      <c r="C94" s="1"/>
      <c r="D94" s="1"/>
      <c r="E94" s="1"/>
      <c r="F94" s="47"/>
      <c r="G94" s="54"/>
      <c r="H94" s="47"/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1"/>
      <c r="C95" s="1"/>
      <c r="D95" s="1"/>
      <c r="E95" s="1"/>
      <c r="F95" s="47"/>
      <c r="G95" s="54"/>
      <c r="H95" s="47"/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1"/>
      <c r="C96" s="1"/>
      <c r="D96" s="1"/>
      <c r="E96" s="1"/>
      <c r="F96" s="47"/>
      <c r="G96" s="54"/>
      <c r="H96" s="47"/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1"/>
      <c r="C97" s="1"/>
      <c r="D97" s="1"/>
      <c r="E97" s="1"/>
      <c r="F97" s="47"/>
      <c r="G97" s="54"/>
      <c r="H97" s="47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1"/>
      <c r="C98" s="1"/>
      <c r="D98" s="1"/>
      <c r="E98" s="1"/>
      <c r="F98" s="47"/>
      <c r="G98" s="54"/>
      <c r="H98" s="47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1"/>
      <c r="C99" s="1"/>
      <c r="D99" s="1"/>
      <c r="E99" s="1"/>
      <c r="F99" s="47"/>
      <c r="G99" s="54"/>
      <c r="H99" s="47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1"/>
      <c r="C100" s="1"/>
      <c r="D100" s="1"/>
      <c r="E100" s="1"/>
      <c r="F100" s="47"/>
      <c r="G100" s="54"/>
      <c r="H100" s="47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1"/>
      <c r="C101" s="1"/>
      <c r="D101" s="1"/>
      <c r="E101" s="1"/>
      <c r="F101" s="47"/>
      <c r="G101" s="54"/>
      <c r="H101" s="47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1"/>
      <c r="D102" s="1"/>
      <c r="E102" s="1"/>
      <c r="F102" s="47"/>
      <c r="G102" s="54"/>
      <c r="H102" s="47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1"/>
      <c r="D103" s="1"/>
      <c r="E103" s="1"/>
      <c r="F103" s="47"/>
      <c r="G103" s="54"/>
      <c r="H103" s="47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1"/>
      <c r="D104" s="1"/>
      <c r="E104" s="1"/>
      <c r="F104" s="47"/>
      <c r="G104" s="54"/>
      <c r="H104" s="47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1"/>
      <c r="D105" s="1"/>
      <c r="E105" s="1"/>
      <c r="F105" s="47"/>
      <c r="G105" s="54"/>
      <c r="H105" s="47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1"/>
      <c r="D106" s="1"/>
      <c r="E106" s="1"/>
      <c r="F106" s="47"/>
      <c r="G106" s="54"/>
      <c r="H106" s="47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1"/>
      <c r="D107" s="1"/>
      <c r="E107" s="1"/>
      <c r="F107" s="47"/>
      <c r="G107" s="54"/>
      <c r="H107" s="47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1"/>
      <c r="D108" s="1"/>
      <c r="E108" s="1"/>
      <c r="F108" s="47"/>
      <c r="G108" s="54"/>
      <c r="H108" s="47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1"/>
      <c r="D109" s="1"/>
      <c r="E109" s="1"/>
      <c r="F109" s="47"/>
      <c r="G109" s="54"/>
      <c r="H109" s="47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1"/>
      <c r="D110" s="1"/>
      <c r="E110" s="1"/>
      <c r="F110" s="47"/>
      <c r="G110" s="54"/>
      <c r="H110" s="47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1"/>
      <c r="D111" s="1"/>
      <c r="E111" s="1"/>
      <c r="F111" s="47"/>
      <c r="G111" s="54"/>
      <c r="H111" s="47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1"/>
      <c r="D112" s="1"/>
      <c r="E112" s="1"/>
      <c r="F112" s="47"/>
      <c r="G112" s="54"/>
      <c r="H112" s="47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1"/>
      <c r="D113" s="1"/>
      <c r="E113" s="1"/>
      <c r="F113" s="47"/>
      <c r="G113" s="54"/>
      <c r="H113" s="47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1"/>
      <c r="D114" s="1"/>
      <c r="E114" s="1"/>
      <c r="F114" s="47"/>
      <c r="G114" s="54"/>
      <c r="H114" s="47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1"/>
      <c r="D115" s="1"/>
      <c r="E115" s="1"/>
      <c r="F115" s="47"/>
      <c r="G115" s="54"/>
      <c r="H115" s="47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1"/>
      <c r="D116" s="1"/>
      <c r="E116" s="1"/>
      <c r="F116" s="47"/>
      <c r="G116" s="54"/>
      <c r="H116" s="47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1"/>
      <c r="D117" s="1"/>
      <c r="E117" s="1"/>
      <c r="F117" s="47"/>
      <c r="G117" s="54"/>
      <c r="H117" s="47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1"/>
      <c r="D118" s="1"/>
      <c r="E118" s="1"/>
      <c r="F118" s="47"/>
      <c r="G118" s="54"/>
      <c r="H118" s="47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1"/>
      <c r="D119" s="1"/>
      <c r="E119" s="1"/>
      <c r="F119" s="47"/>
      <c r="G119" s="54"/>
      <c r="H119" s="47"/>
      <c r="I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1"/>
      <c r="D120" s="1"/>
      <c r="E120" s="1"/>
      <c r="F120" s="47"/>
      <c r="G120" s="54"/>
      <c r="H120" s="47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1"/>
      <c r="D121" s="1"/>
      <c r="E121" s="1"/>
      <c r="F121" s="47"/>
      <c r="G121" s="54"/>
      <c r="H121" s="47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1"/>
      <c r="D122" s="1"/>
      <c r="E122" s="1"/>
      <c r="F122" s="47"/>
      <c r="G122" s="54"/>
      <c r="H122" s="47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1"/>
      <c r="D123" s="1"/>
      <c r="E123" s="1"/>
      <c r="F123" s="47"/>
      <c r="G123" s="54"/>
      <c r="H123" s="47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1"/>
      <c r="D124" s="1"/>
      <c r="E124" s="1"/>
      <c r="F124" s="47"/>
      <c r="G124" s="54"/>
      <c r="H124" s="47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1"/>
      <c r="D125" s="1"/>
      <c r="E125" s="1"/>
      <c r="F125" s="47"/>
      <c r="G125" s="54"/>
      <c r="H125" s="47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1"/>
      <c r="D126" s="1"/>
      <c r="E126" s="1"/>
      <c r="F126" s="47"/>
      <c r="G126" s="54"/>
      <c r="H126" s="47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1"/>
      <c r="D127" s="1"/>
      <c r="E127" s="1"/>
      <c r="F127" s="47"/>
      <c r="G127" s="54"/>
      <c r="H127" s="47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1"/>
      <c r="D128" s="1"/>
      <c r="E128" s="1"/>
      <c r="F128" s="47"/>
      <c r="G128" s="54"/>
      <c r="H128" s="47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1"/>
      <c r="D129" s="1"/>
      <c r="E129" s="1"/>
      <c r="F129" s="47"/>
      <c r="G129" s="54"/>
      <c r="H129" s="47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1"/>
      <c r="D130" s="1"/>
      <c r="E130" s="1"/>
      <c r="F130" s="47"/>
      <c r="G130" s="54"/>
      <c r="H130" s="47"/>
      <c r="I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1"/>
      <c r="D131" s="1"/>
      <c r="E131" s="1"/>
      <c r="F131" s="47"/>
      <c r="G131" s="54"/>
      <c r="H131" s="47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1"/>
      <c r="D132" s="1"/>
      <c r="E132" s="1"/>
      <c r="F132" s="47"/>
      <c r="G132" s="54"/>
      <c r="H132" s="47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1"/>
      <c r="D133" s="1"/>
      <c r="E133" s="1"/>
      <c r="F133" s="47"/>
      <c r="G133" s="54"/>
      <c r="H133" s="47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1"/>
      <c r="D134" s="1"/>
      <c r="E134" s="1"/>
      <c r="F134" s="47"/>
      <c r="G134" s="54"/>
      <c r="H134" s="47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1"/>
      <c r="D135" s="1"/>
      <c r="E135" s="1"/>
      <c r="F135" s="47"/>
      <c r="G135" s="54"/>
      <c r="H135" s="47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1"/>
      <c r="D136" s="1"/>
      <c r="E136" s="1"/>
      <c r="F136" s="47"/>
      <c r="G136" s="54"/>
      <c r="H136" s="47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1"/>
      <c r="D137" s="1"/>
      <c r="E137" s="1"/>
      <c r="F137" s="47"/>
      <c r="G137" s="54"/>
      <c r="H137" s="47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1"/>
      <c r="D138" s="1"/>
      <c r="E138" s="1"/>
      <c r="F138" s="47"/>
      <c r="G138" s="54"/>
      <c r="H138" s="47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1"/>
      <c r="D139" s="1"/>
      <c r="E139" s="1"/>
      <c r="F139" s="47"/>
      <c r="G139" s="54"/>
      <c r="H139" s="47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1"/>
      <c r="D140" s="1"/>
      <c r="E140" s="1"/>
      <c r="F140" s="47"/>
      <c r="G140" s="54"/>
      <c r="H140" s="47"/>
      <c r="I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1"/>
      <c r="D141" s="1"/>
      <c r="E141" s="1"/>
      <c r="F141" s="47"/>
      <c r="G141" s="54"/>
      <c r="H141" s="47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1"/>
      <c r="D142" s="1"/>
      <c r="E142" s="1"/>
      <c r="F142" s="47"/>
      <c r="G142" s="54"/>
      <c r="H142" s="47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1"/>
      <c r="D143" s="1"/>
      <c r="E143" s="1"/>
      <c r="F143" s="47"/>
      <c r="G143" s="54"/>
      <c r="H143" s="47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1"/>
      <c r="D144" s="1"/>
      <c r="E144" s="1"/>
      <c r="F144" s="47"/>
      <c r="G144" s="54"/>
      <c r="H144" s="47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1"/>
      <c r="D145" s="1"/>
      <c r="E145" s="1"/>
      <c r="F145" s="47"/>
      <c r="G145" s="54"/>
      <c r="H145" s="47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1"/>
      <c r="D146" s="1"/>
      <c r="E146" s="1"/>
      <c r="F146" s="47"/>
      <c r="G146" s="54"/>
      <c r="H146" s="47"/>
      <c r="I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1"/>
      <c r="D147" s="1"/>
      <c r="E147" s="1"/>
      <c r="F147" s="47"/>
      <c r="G147" s="54"/>
      <c r="H147" s="47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1"/>
      <c r="D148" s="1"/>
      <c r="E148" s="1"/>
      <c r="F148" s="47"/>
      <c r="G148" s="54"/>
      <c r="H148" s="47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1"/>
      <c r="D149" s="1"/>
      <c r="E149" s="1"/>
      <c r="F149" s="47"/>
      <c r="G149" s="54"/>
      <c r="H149" s="47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1"/>
      <c r="D150" s="1"/>
      <c r="E150" s="1"/>
      <c r="F150" s="47"/>
      <c r="G150" s="54"/>
      <c r="H150" s="47"/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1"/>
      <c r="D151" s="1"/>
      <c r="E151" s="1"/>
      <c r="F151" s="47"/>
      <c r="G151" s="54"/>
      <c r="H151" s="47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1"/>
      <c r="D152" s="1"/>
      <c r="E152" s="1"/>
      <c r="F152" s="47"/>
      <c r="G152" s="54"/>
      <c r="H152" s="47"/>
      <c r="I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1"/>
      <c r="D153" s="1"/>
      <c r="E153" s="1"/>
      <c r="F153" s="47"/>
      <c r="G153" s="54"/>
      <c r="H153" s="47"/>
      <c r="I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1"/>
      <c r="D154" s="1"/>
      <c r="E154" s="1"/>
      <c r="F154" s="47"/>
      <c r="G154" s="54"/>
      <c r="H154" s="47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1"/>
      <c r="D155" s="1"/>
      <c r="E155" s="1"/>
      <c r="F155" s="47"/>
      <c r="G155" s="54"/>
      <c r="H155" s="47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1"/>
      <c r="D156" s="1"/>
      <c r="E156" s="1"/>
      <c r="F156" s="47"/>
      <c r="G156" s="54"/>
      <c r="H156" s="47"/>
      <c r="I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1"/>
      <c r="D157" s="1"/>
      <c r="E157" s="1"/>
      <c r="F157" s="47"/>
      <c r="G157" s="54"/>
      <c r="H157" s="47"/>
      <c r="I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1"/>
      <c r="D158" s="1"/>
      <c r="E158" s="1"/>
      <c r="F158" s="47"/>
      <c r="G158" s="54"/>
      <c r="H158" s="47"/>
      <c r="I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47"/>
      <c r="G159" s="54"/>
      <c r="H159" s="47"/>
      <c r="I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47"/>
      <c r="G160" s="54"/>
      <c r="H160" s="47"/>
      <c r="I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47"/>
      <c r="G161" s="54"/>
      <c r="H161" s="47"/>
      <c r="I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47"/>
      <c r="G162" s="54"/>
      <c r="H162" s="47"/>
      <c r="I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47"/>
      <c r="G163" s="54"/>
      <c r="H163" s="47"/>
      <c r="I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47"/>
      <c r="G164" s="54"/>
      <c r="H164" s="47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47"/>
      <c r="G165" s="54"/>
      <c r="H165" s="47"/>
      <c r="I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47"/>
      <c r="G166" s="54"/>
      <c r="H166" s="47"/>
      <c r="I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47"/>
      <c r="G167" s="54"/>
      <c r="H167" s="47"/>
      <c r="I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47"/>
      <c r="G168" s="54"/>
      <c r="H168" s="47"/>
      <c r="I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47"/>
      <c r="G169" s="54"/>
      <c r="H169" s="47"/>
      <c r="I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47"/>
      <c r="G170" s="54"/>
      <c r="H170" s="47"/>
      <c r="I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47"/>
      <c r="G171" s="54"/>
      <c r="H171" s="47"/>
      <c r="I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47"/>
      <c r="G172" s="54"/>
      <c r="H172" s="47"/>
      <c r="I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47"/>
      <c r="G173" s="54"/>
      <c r="H173" s="47"/>
      <c r="I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47"/>
      <c r="G174" s="54"/>
      <c r="H174" s="47"/>
      <c r="I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47"/>
      <c r="G175" s="54"/>
      <c r="H175" s="47"/>
      <c r="I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47"/>
      <c r="G176" s="54"/>
      <c r="H176" s="47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47"/>
      <c r="G177" s="54"/>
      <c r="H177" s="47"/>
      <c r="I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47"/>
      <c r="G178" s="54"/>
      <c r="H178" s="47"/>
      <c r="I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47"/>
      <c r="G179" s="54"/>
      <c r="H179" s="47"/>
      <c r="I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47"/>
      <c r="G180" s="54"/>
      <c r="H180" s="47"/>
      <c r="I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47"/>
      <c r="G181" s="54"/>
      <c r="H181" s="47"/>
      <c r="I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47"/>
      <c r="G182" s="54"/>
      <c r="H182" s="47"/>
      <c r="I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47"/>
      <c r="G183" s="54"/>
      <c r="H183" s="47"/>
      <c r="I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47"/>
      <c r="G184" s="54"/>
      <c r="H184" s="47"/>
      <c r="I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47"/>
      <c r="G185" s="54"/>
      <c r="H185" s="47"/>
      <c r="I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47"/>
      <c r="G186" s="54"/>
      <c r="H186" s="47"/>
      <c r="I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47"/>
      <c r="G187" s="54"/>
      <c r="H187" s="47"/>
      <c r="I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47"/>
      <c r="G188" s="54"/>
      <c r="H188" s="47"/>
      <c r="I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47"/>
      <c r="G189" s="54"/>
      <c r="H189" s="47"/>
      <c r="I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47"/>
      <c r="G190" s="54"/>
      <c r="H190" s="47"/>
      <c r="I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47"/>
      <c r="G191" s="54"/>
      <c r="H191" s="47"/>
      <c r="I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47"/>
      <c r="G192" s="54"/>
      <c r="H192" s="47"/>
      <c r="I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47"/>
      <c r="G193" s="54"/>
      <c r="H193" s="47"/>
      <c r="I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47"/>
      <c r="G194" s="54"/>
      <c r="H194" s="47"/>
      <c r="I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47"/>
      <c r="G195" s="54"/>
      <c r="H195" s="47"/>
      <c r="I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47"/>
      <c r="G196" s="54"/>
      <c r="H196" s="47"/>
      <c r="I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47"/>
      <c r="G197" s="54"/>
      <c r="H197" s="47"/>
      <c r="I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47"/>
      <c r="G198" s="54"/>
      <c r="H198" s="47"/>
      <c r="I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47"/>
      <c r="G199" s="54"/>
      <c r="H199" s="47"/>
      <c r="I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47"/>
      <c r="G200" s="54"/>
      <c r="H200" s="47"/>
      <c r="I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47"/>
      <c r="G201" s="54"/>
      <c r="H201" s="47"/>
      <c r="I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47"/>
      <c r="G202" s="54"/>
      <c r="H202" s="47"/>
      <c r="I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47"/>
      <c r="G203" s="54"/>
      <c r="H203" s="47"/>
      <c r="I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47"/>
      <c r="G204" s="54"/>
      <c r="H204" s="47"/>
      <c r="I204" s="1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47"/>
      <c r="G205" s="54"/>
      <c r="H205" s="47"/>
      <c r="I205" s="1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47"/>
      <c r="G206" s="54"/>
      <c r="H206" s="47"/>
      <c r="I206" s="1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47"/>
      <c r="G207" s="54"/>
      <c r="H207" s="47"/>
      <c r="I207" s="1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47"/>
      <c r="G208" s="54"/>
      <c r="H208" s="47"/>
      <c r="I208" s="1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47"/>
      <c r="G209" s="54"/>
      <c r="H209" s="47"/>
      <c r="I209" s="1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47"/>
      <c r="G210" s="54"/>
      <c r="H210" s="47"/>
      <c r="I210" s="1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47"/>
      <c r="G211" s="54"/>
      <c r="H211" s="47"/>
      <c r="I211" s="1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47"/>
      <c r="G212" s="54"/>
      <c r="H212" s="47"/>
      <c r="I212" s="1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47"/>
      <c r="G213" s="54"/>
      <c r="H213" s="47"/>
      <c r="I213" s="1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47"/>
      <c r="G214" s="54"/>
      <c r="H214" s="47"/>
      <c r="I214" s="1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47"/>
      <c r="G215" s="54"/>
      <c r="H215" s="47"/>
      <c r="I215" s="1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47"/>
      <c r="G216" s="54"/>
      <c r="H216" s="47"/>
      <c r="I216" s="1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47"/>
      <c r="G217" s="54"/>
      <c r="H217" s="47"/>
      <c r="I217" s="1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47"/>
      <c r="G218" s="54"/>
      <c r="H218" s="47"/>
      <c r="I218" s="1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47"/>
      <c r="G219" s="54"/>
      <c r="H219" s="47"/>
      <c r="I219" s="1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47"/>
      <c r="G220" s="54"/>
      <c r="H220" s="47"/>
      <c r="I220" s="1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47"/>
      <c r="G221" s="54"/>
      <c r="H221" s="47"/>
      <c r="I221" s="1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47"/>
      <c r="G222" s="54"/>
      <c r="H222" s="47"/>
      <c r="I222" s="1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47"/>
      <c r="G223" s="54"/>
      <c r="H223" s="47"/>
      <c r="I223" s="1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47"/>
      <c r="G224" s="54"/>
      <c r="H224" s="47"/>
      <c r="I224" s="1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47"/>
      <c r="G225" s="54"/>
      <c r="H225" s="47"/>
      <c r="I225" s="1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47"/>
      <c r="G226" s="54"/>
      <c r="H226" s="47"/>
      <c r="I226" s="1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47"/>
      <c r="G227" s="54"/>
      <c r="H227" s="47"/>
      <c r="I227" s="1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47"/>
      <c r="G228" s="54"/>
      <c r="H228" s="47"/>
      <c r="I228" s="1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47"/>
      <c r="G229" s="54"/>
      <c r="H229" s="47"/>
      <c r="I229" s="1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47"/>
      <c r="G230" s="54"/>
      <c r="H230" s="47"/>
      <c r="I230" s="1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47"/>
      <c r="G231" s="54"/>
      <c r="H231" s="47"/>
      <c r="I231" s="1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47"/>
      <c r="G232" s="54"/>
      <c r="H232" s="47"/>
      <c r="I232" s="1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47"/>
      <c r="G233" s="54"/>
      <c r="H233" s="47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47"/>
      <c r="G234" s="54"/>
      <c r="H234" s="47"/>
      <c r="I234" s="1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47"/>
      <c r="G235" s="54"/>
      <c r="H235" s="47"/>
      <c r="I235" s="1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47"/>
      <c r="G236" s="54"/>
      <c r="H236" s="47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47"/>
      <c r="G237" s="54"/>
      <c r="H237" s="47"/>
      <c r="I237" s="1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47"/>
      <c r="G238" s="54"/>
      <c r="H238" s="47"/>
      <c r="I238" s="1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47"/>
      <c r="G239" s="54"/>
      <c r="H239" s="47"/>
      <c r="I239" s="1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47"/>
      <c r="G240" s="54"/>
      <c r="H240" s="47"/>
      <c r="I240" s="1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47"/>
      <c r="G241" s="54"/>
      <c r="H241" s="47"/>
      <c r="I241" s="1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47"/>
      <c r="G242" s="54"/>
      <c r="H242" s="47"/>
      <c r="I242" s="1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47"/>
      <c r="G243" s="54"/>
      <c r="H243" s="47"/>
      <c r="I243" s="1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47"/>
      <c r="G244" s="54"/>
      <c r="H244" s="47"/>
      <c r="I244" s="1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47"/>
      <c r="G245" s="54"/>
      <c r="H245" s="47"/>
      <c r="I245" s="1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47"/>
      <c r="G246" s="54"/>
      <c r="H246" s="47"/>
      <c r="I246" s="1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47"/>
      <c r="G247" s="54"/>
      <c r="H247" s="47"/>
      <c r="I247" s="1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47"/>
      <c r="G248" s="54"/>
      <c r="H248" s="47"/>
      <c r="I248" s="1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47"/>
      <c r="G249" s="54"/>
      <c r="H249" s="47"/>
      <c r="I249" s="1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47"/>
      <c r="G250" s="54"/>
      <c r="H250" s="47"/>
      <c r="I250" s="1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47"/>
      <c r="G251" s="54"/>
      <c r="H251" s="47"/>
      <c r="I251" s="1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47"/>
      <c r="G252" s="54"/>
      <c r="H252" s="47"/>
      <c r="I252" s="1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47"/>
      <c r="G253" s="54"/>
      <c r="H253" s="47"/>
      <c r="I253" s="1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47"/>
      <c r="G254" s="54"/>
      <c r="H254" s="47"/>
      <c r="I254" s="1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47"/>
      <c r="G255" s="54"/>
      <c r="H255" s="47"/>
      <c r="I255" s="1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47"/>
      <c r="G256" s="54"/>
      <c r="H256" s="47"/>
      <c r="I256" s="1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47"/>
      <c r="G257" s="54"/>
      <c r="H257" s="47"/>
      <c r="I257" s="1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47"/>
      <c r="G258" s="54"/>
      <c r="H258" s="47"/>
      <c r="I258" s="1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47"/>
      <c r="G259" s="54"/>
      <c r="H259" s="47"/>
      <c r="I259" s="1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47"/>
      <c r="G260" s="54"/>
      <c r="H260" s="47"/>
      <c r="I260" s="1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47"/>
      <c r="G261" s="54"/>
      <c r="H261" s="47"/>
      <c r="I261" s="1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47"/>
      <c r="G262" s="54"/>
      <c r="H262" s="47"/>
      <c r="I262" s="1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47"/>
      <c r="G263" s="54"/>
      <c r="H263" s="47"/>
      <c r="I263" s="1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47"/>
      <c r="G264" s="54"/>
      <c r="H264" s="47"/>
      <c r="I264" s="1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47"/>
      <c r="G265" s="54"/>
      <c r="H265" s="47"/>
      <c r="I265" s="1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47"/>
      <c r="G266" s="54"/>
      <c r="H266" s="47"/>
      <c r="I266" s="1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47"/>
      <c r="G267" s="54"/>
      <c r="H267" s="47"/>
      <c r="I267" s="1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47"/>
      <c r="G268" s="54"/>
      <c r="H268" s="47"/>
      <c r="I268" s="1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47"/>
      <c r="G269" s="54"/>
      <c r="H269" s="47"/>
      <c r="I269" s="1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47"/>
      <c r="G270" s="54"/>
      <c r="H270" s="47"/>
      <c r="I270" s="1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47"/>
      <c r="G271" s="54"/>
      <c r="H271" s="47"/>
      <c r="I271" s="1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47"/>
      <c r="G272" s="54"/>
      <c r="H272" s="47"/>
      <c r="I272" s="1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47"/>
      <c r="G273" s="54"/>
      <c r="H273" s="47"/>
      <c r="I273" s="1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47"/>
      <c r="G274" s="54"/>
      <c r="H274" s="47"/>
      <c r="I274" s="1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47"/>
      <c r="G275" s="54"/>
      <c r="H275" s="47"/>
      <c r="I275" s="1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47"/>
      <c r="G276" s="54"/>
      <c r="H276" s="47"/>
      <c r="I276" s="1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47"/>
      <c r="G277" s="54"/>
      <c r="H277" s="47"/>
      <c r="I277" s="1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47"/>
      <c r="G278" s="54"/>
      <c r="H278" s="47"/>
      <c r="I278" s="1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47"/>
      <c r="G279" s="54"/>
      <c r="H279" s="47"/>
      <c r="I279" s="1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47"/>
      <c r="G280" s="54"/>
      <c r="H280" s="47"/>
      <c r="I280" s="1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47"/>
      <c r="G281" s="54"/>
      <c r="H281" s="47"/>
      <c r="I281" s="1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47"/>
      <c r="G282" s="54"/>
      <c r="H282" s="47"/>
      <c r="I282" s="1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47"/>
      <c r="G283" s="54"/>
      <c r="H283" s="47"/>
      <c r="I283" s="1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47"/>
      <c r="G284" s="54"/>
      <c r="H284" s="47"/>
      <c r="I284" s="1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47"/>
      <c r="G285" s="54"/>
      <c r="H285" s="47"/>
      <c r="I285" s="1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47"/>
      <c r="G286" s="54"/>
      <c r="H286" s="47"/>
      <c r="I286" s="1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47"/>
      <c r="G287" s="54"/>
      <c r="H287" s="47"/>
      <c r="I287" s="1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47"/>
      <c r="G288" s="54"/>
      <c r="H288" s="47"/>
      <c r="I288" s="1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47"/>
      <c r="G289" s="54"/>
      <c r="H289" s="47"/>
      <c r="I289" s="1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47"/>
      <c r="G290" s="54"/>
      <c r="H290" s="47"/>
      <c r="I290" s="1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47"/>
      <c r="G291" s="54"/>
      <c r="H291" s="47"/>
      <c r="I291" s="1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47"/>
      <c r="G292" s="54"/>
      <c r="H292" s="47"/>
      <c r="I292" s="1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47"/>
      <c r="G293" s="54"/>
      <c r="H293" s="47"/>
      <c r="I293" s="1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47"/>
      <c r="G294" s="54"/>
      <c r="H294" s="47"/>
      <c r="I294" s="1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47"/>
      <c r="G295" s="54"/>
      <c r="H295" s="47"/>
      <c r="I295" s="1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47"/>
      <c r="G296" s="54"/>
      <c r="H296" s="47"/>
      <c r="I296" s="1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47"/>
      <c r="G297" s="54"/>
      <c r="H297" s="47"/>
      <c r="I297" s="1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47"/>
      <c r="G298" s="54"/>
      <c r="H298" s="47"/>
      <c r="I298" s="1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47"/>
      <c r="G299" s="54"/>
      <c r="H299" s="47"/>
      <c r="I299" s="1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47"/>
      <c r="G300" s="54"/>
      <c r="H300" s="47"/>
      <c r="I300" s="1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47"/>
      <c r="G301" s="54"/>
      <c r="H301" s="47"/>
      <c r="I301" s="1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47"/>
      <c r="G302" s="54"/>
      <c r="H302" s="47"/>
      <c r="I302" s="1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47"/>
      <c r="G303" s="54"/>
      <c r="H303" s="47"/>
      <c r="I303" s="1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47"/>
      <c r="G304" s="54"/>
      <c r="H304" s="47"/>
      <c r="I304" s="1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47"/>
      <c r="G305" s="54"/>
      <c r="H305" s="47"/>
      <c r="I305" s="1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47"/>
      <c r="G306" s="54"/>
      <c r="H306" s="47"/>
      <c r="I306" s="1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47"/>
      <c r="G307" s="54"/>
      <c r="H307" s="47"/>
      <c r="I307" s="1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47"/>
      <c r="G308" s="54"/>
      <c r="H308" s="47"/>
      <c r="I308" s="1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47"/>
      <c r="G309" s="54"/>
      <c r="H309" s="47"/>
      <c r="I309" s="1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47"/>
      <c r="G310" s="54"/>
      <c r="H310" s="47"/>
      <c r="I310" s="1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47"/>
      <c r="G311" s="54"/>
      <c r="H311" s="47"/>
      <c r="I311" s="1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47"/>
      <c r="G312" s="54"/>
      <c r="H312" s="47"/>
      <c r="I312" s="1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47"/>
      <c r="G313" s="54"/>
      <c r="H313" s="47"/>
      <c r="I313" s="1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47"/>
      <c r="G314" s="54"/>
      <c r="H314" s="47"/>
      <c r="I314" s="1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47"/>
      <c r="G315" s="54"/>
      <c r="H315" s="47"/>
      <c r="I315" s="1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47"/>
      <c r="G316" s="54"/>
      <c r="H316" s="47"/>
      <c r="I316" s="1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47"/>
      <c r="G317" s="54"/>
      <c r="H317" s="47"/>
      <c r="I317" s="1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47"/>
      <c r="G318" s="54"/>
      <c r="H318" s="47"/>
      <c r="I318" s="1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47"/>
      <c r="G319" s="54"/>
      <c r="H319" s="47"/>
      <c r="I319" s="1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47"/>
      <c r="G320" s="54"/>
      <c r="H320" s="47"/>
      <c r="I320" s="1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47"/>
      <c r="G321" s="54"/>
      <c r="H321" s="47"/>
      <c r="I321" s="1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47"/>
      <c r="G322" s="54"/>
      <c r="H322" s="47"/>
      <c r="I322" s="1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47"/>
      <c r="G323" s="54"/>
      <c r="H323" s="47"/>
      <c r="I323" s="1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47"/>
      <c r="G324" s="54"/>
      <c r="H324" s="47"/>
      <c r="I324" s="1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47"/>
      <c r="G325" s="54"/>
      <c r="H325" s="47"/>
      <c r="I325" s="1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47"/>
      <c r="G326" s="54"/>
      <c r="H326" s="47"/>
      <c r="I326" s="1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47"/>
      <c r="G327" s="54"/>
      <c r="H327" s="47"/>
      <c r="I327" s="1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47"/>
      <c r="G328" s="54"/>
      <c r="H328" s="47"/>
      <c r="I328" s="1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47"/>
      <c r="G329" s="54"/>
      <c r="H329" s="47"/>
      <c r="I329" s="1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47"/>
      <c r="G330" s="54"/>
      <c r="H330" s="47"/>
      <c r="I330" s="1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47"/>
      <c r="G331" s="54"/>
      <c r="H331" s="47"/>
      <c r="I331" s="1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47"/>
      <c r="G332" s="54"/>
      <c r="H332" s="47"/>
      <c r="I332" s="1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47"/>
      <c r="G333" s="54"/>
      <c r="H333" s="47"/>
      <c r="I333" s="1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47"/>
      <c r="G334" s="54"/>
      <c r="H334" s="47"/>
      <c r="I334" s="1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47"/>
      <c r="G335" s="54"/>
      <c r="H335" s="47"/>
      <c r="I335" s="1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47"/>
      <c r="G336" s="54"/>
      <c r="H336" s="47"/>
      <c r="I336" s="1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47"/>
      <c r="G337" s="54"/>
      <c r="H337" s="47"/>
      <c r="I337" s="1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47"/>
      <c r="G338" s="54"/>
      <c r="H338" s="47"/>
      <c r="I338" s="1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47"/>
      <c r="G339" s="54"/>
      <c r="H339" s="47"/>
      <c r="I339" s="1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47"/>
      <c r="G340" s="54"/>
      <c r="H340" s="47"/>
      <c r="I340" s="1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47"/>
      <c r="G341" s="54"/>
      <c r="H341" s="47"/>
      <c r="I341" s="1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47"/>
      <c r="G342" s="54"/>
      <c r="H342" s="47"/>
      <c r="I342" s="1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47"/>
      <c r="G343" s="54"/>
      <c r="H343" s="47"/>
      <c r="I343" s="1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47"/>
      <c r="G344" s="54"/>
      <c r="H344" s="47"/>
      <c r="I344" s="1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47"/>
      <c r="G345" s="54"/>
      <c r="H345" s="47"/>
      <c r="I345" s="1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47"/>
      <c r="G346" s="54"/>
      <c r="H346" s="47"/>
      <c r="I346" s="1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47"/>
      <c r="G347" s="54"/>
      <c r="H347" s="47"/>
      <c r="I347" s="1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47"/>
      <c r="G348" s="54"/>
      <c r="H348" s="47"/>
      <c r="I348" s="1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47"/>
      <c r="G349" s="54"/>
      <c r="H349" s="47"/>
      <c r="I349" s="1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47"/>
      <c r="G350" s="54"/>
      <c r="H350" s="47"/>
      <c r="I350" s="1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47"/>
      <c r="G351" s="54"/>
      <c r="H351" s="47"/>
      <c r="I351" s="1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47"/>
      <c r="G352" s="54"/>
      <c r="H352" s="47"/>
      <c r="I352" s="1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47"/>
      <c r="G353" s="54"/>
      <c r="H353" s="47"/>
      <c r="I353" s="1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47"/>
      <c r="G354" s="54"/>
      <c r="H354" s="47"/>
      <c r="I354" s="1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47"/>
      <c r="G355" s="54"/>
      <c r="H355" s="47"/>
      <c r="I355" s="1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47"/>
      <c r="G356" s="54"/>
      <c r="H356" s="47"/>
      <c r="I356" s="1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47"/>
      <c r="G357" s="54"/>
      <c r="H357" s="47"/>
      <c r="I357" s="1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47"/>
      <c r="G358" s="54"/>
      <c r="H358" s="47"/>
      <c r="I358" s="1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47"/>
      <c r="G359" s="54"/>
      <c r="H359" s="47"/>
      <c r="I359" s="1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47"/>
      <c r="G360" s="54"/>
      <c r="H360" s="47"/>
      <c r="I360" s="1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47"/>
      <c r="G361" s="54"/>
      <c r="H361" s="47"/>
      <c r="I361" s="1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47"/>
      <c r="G362" s="54"/>
      <c r="H362" s="47"/>
      <c r="I362" s="1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47"/>
      <c r="G363" s="54"/>
      <c r="H363" s="47"/>
      <c r="I363" s="1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47"/>
      <c r="G364" s="54"/>
      <c r="H364" s="47"/>
      <c r="I364" s="1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47"/>
      <c r="G365" s="54"/>
      <c r="H365" s="47"/>
      <c r="I365" s="1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47"/>
      <c r="G366" s="54"/>
      <c r="H366" s="47"/>
      <c r="I366" s="1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47"/>
      <c r="G367" s="54"/>
      <c r="H367" s="47"/>
      <c r="I367" s="1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47"/>
      <c r="G368" s="54"/>
      <c r="H368" s="47"/>
      <c r="I368" s="1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47"/>
      <c r="G369" s="54"/>
      <c r="H369" s="47"/>
      <c r="I369" s="1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47"/>
      <c r="G370" s="54"/>
      <c r="H370" s="47"/>
      <c r="I370" s="1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47"/>
      <c r="G371" s="54"/>
      <c r="H371" s="47"/>
      <c r="I371" s="1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47"/>
      <c r="G372" s="54"/>
      <c r="H372" s="47"/>
      <c r="I372" s="1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47"/>
      <c r="G373" s="54"/>
      <c r="H373" s="47"/>
      <c r="I373" s="1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47"/>
      <c r="G374" s="54"/>
      <c r="H374" s="47"/>
      <c r="I374" s="1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47"/>
      <c r="G375" s="54"/>
      <c r="H375" s="47"/>
      <c r="I375" s="1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47"/>
      <c r="G376" s="54"/>
      <c r="H376" s="47"/>
      <c r="I376" s="1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47"/>
      <c r="G377" s="54"/>
      <c r="H377" s="47"/>
      <c r="I377" s="1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47"/>
      <c r="G378" s="54"/>
      <c r="H378" s="47"/>
      <c r="I378" s="1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47"/>
      <c r="G379" s="54"/>
      <c r="H379" s="47"/>
      <c r="I379" s="1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47"/>
      <c r="G380" s="54"/>
      <c r="H380" s="47"/>
      <c r="I380" s="1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47"/>
      <c r="G381" s="54"/>
      <c r="H381" s="47"/>
      <c r="I381" s="1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47"/>
      <c r="G382" s="54"/>
      <c r="H382" s="47"/>
      <c r="I382" s="1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47"/>
      <c r="G383" s="54"/>
      <c r="H383" s="47"/>
      <c r="I383" s="1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47"/>
      <c r="G384" s="54"/>
      <c r="H384" s="47"/>
      <c r="I384" s="1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47"/>
      <c r="G385" s="54"/>
      <c r="H385" s="47"/>
      <c r="I385" s="1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47"/>
      <c r="G386" s="54"/>
      <c r="H386" s="47"/>
      <c r="I386" s="1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47"/>
      <c r="G387" s="54"/>
      <c r="H387" s="47"/>
      <c r="I387" s="1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47"/>
      <c r="G388" s="54"/>
      <c r="H388" s="47"/>
      <c r="I388" s="1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47"/>
      <c r="G389" s="54"/>
      <c r="H389" s="47"/>
      <c r="I389" s="1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47"/>
      <c r="G390" s="54"/>
      <c r="H390" s="47"/>
      <c r="I390" s="1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47"/>
      <c r="G391" s="54"/>
      <c r="H391" s="47"/>
      <c r="I391" s="1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47"/>
      <c r="G392" s="54"/>
      <c r="H392" s="47"/>
      <c r="I392" s="1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47"/>
      <c r="G393" s="54"/>
      <c r="H393" s="47"/>
      <c r="I393" s="1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47"/>
      <c r="G394" s="54"/>
      <c r="H394" s="47"/>
      <c r="I394" s="1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47"/>
      <c r="G395" s="54"/>
      <c r="H395" s="47"/>
      <c r="I395" s="1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47"/>
      <c r="G396" s="54"/>
      <c r="H396" s="47"/>
      <c r="I396" s="1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47"/>
      <c r="G397" s="54"/>
      <c r="H397" s="47"/>
      <c r="I397" s="1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47"/>
      <c r="G398" s="54"/>
      <c r="H398" s="47"/>
      <c r="I398" s="1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47"/>
      <c r="G399" s="54"/>
      <c r="H399" s="47"/>
      <c r="I399" s="1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47"/>
      <c r="G400" s="54"/>
      <c r="H400" s="47"/>
      <c r="I400" s="1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47"/>
      <c r="G401" s="54"/>
      <c r="H401" s="47"/>
      <c r="I401" s="1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47"/>
      <c r="G402" s="54"/>
      <c r="H402" s="47"/>
      <c r="I402" s="1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47"/>
      <c r="G403" s="54"/>
      <c r="H403" s="47"/>
      <c r="I403" s="1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47"/>
      <c r="G404" s="54"/>
      <c r="H404" s="47"/>
      <c r="I404" s="1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47"/>
      <c r="G405" s="54"/>
      <c r="H405" s="47"/>
      <c r="I405" s="1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47"/>
      <c r="G406" s="54"/>
      <c r="H406" s="47"/>
      <c r="I406" s="1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47"/>
      <c r="G407" s="54"/>
      <c r="H407" s="47"/>
      <c r="I407" s="1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47"/>
      <c r="G408" s="54"/>
      <c r="H408" s="47"/>
      <c r="I408" s="1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47"/>
      <c r="G409" s="54"/>
      <c r="H409" s="47"/>
      <c r="I409" s="1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47"/>
      <c r="G410" s="54"/>
      <c r="H410" s="47"/>
      <c r="I410" s="1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47"/>
      <c r="G411" s="54"/>
      <c r="H411" s="47"/>
      <c r="I411" s="1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47"/>
      <c r="G412" s="54"/>
      <c r="H412" s="47"/>
      <c r="I412" s="1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47"/>
      <c r="G413" s="54"/>
      <c r="H413" s="47"/>
      <c r="I413" s="1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47"/>
      <c r="G414" s="54"/>
      <c r="H414" s="47"/>
      <c r="I414" s="1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47"/>
      <c r="G415" s="54"/>
      <c r="H415" s="47"/>
      <c r="I415" s="1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47"/>
      <c r="G416" s="54"/>
      <c r="H416" s="47"/>
      <c r="I416" s="1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47"/>
      <c r="G417" s="54"/>
      <c r="H417" s="47"/>
      <c r="I417" s="1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47"/>
      <c r="G418" s="54"/>
      <c r="H418" s="47"/>
      <c r="I418" s="1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47"/>
      <c r="G419" s="54"/>
      <c r="H419" s="47"/>
      <c r="I419" s="1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47"/>
      <c r="G420" s="54"/>
      <c r="H420" s="47"/>
      <c r="I420" s="1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47"/>
      <c r="G421" s="54"/>
      <c r="H421" s="47"/>
      <c r="I421" s="1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47"/>
      <c r="G422" s="54"/>
      <c r="H422" s="47"/>
      <c r="I422" s="1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47"/>
      <c r="G423" s="54"/>
      <c r="H423" s="47"/>
      <c r="I423" s="1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47"/>
      <c r="G424" s="54"/>
      <c r="H424" s="47"/>
      <c r="I424" s="1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47"/>
      <c r="G425" s="54"/>
      <c r="H425" s="47"/>
      <c r="I425" s="1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47"/>
      <c r="G426" s="54"/>
      <c r="H426" s="47"/>
      <c r="I426" s="1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47"/>
      <c r="G427" s="54"/>
      <c r="H427" s="47"/>
      <c r="I427" s="1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47"/>
      <c r="G428" s="54"/>
      <c r="H428" s="47"/>
      <c r="I428" s="1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47"/>
      <c r="G429" s="54"/>
      <c r="H429" s="47"/>
      <c r="I429" s="1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47"/>
      <c r="G430" s="54"/>
      <c r="H430" s="47"/>
      <c r="I430" s="1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47"/>
      <c r="G431" s="54"/>
      <c r="H431" s="47"/>
      <c r="I431" s="1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47"/>
      <c r="G432" s="54"/>
      <c r="H432" s="47"/>
      <c r="I432" s="1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47"/>
      <c r="G433" s="54"/>
      <c r="H433" s="47"/>
      <c r="I433" s="1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47"/>
      <c r="G434" s="54"/>
      <c r="H434" s="47"/>
      <c r="I434" s="1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47"/>
      <c r="G435" s="54"/>
      <c r="H435" s="47"/>
      <c r="I435" s="1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47"/>
      <c r="G436" s="54"/>
      <c r="H436" s="47"/>
      <c r="I436" s="1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47"/>
      <c r="G437" s="54"/>
      <c r="H437" s="47"/>
      <c r="I437" s="1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47"/>
      <c r="G438" s="54"/>
      <c r="H438" s="47"/>
      <c r="I438" s="1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47"/>
      <c r="G439" s="54"/>
      <c r="H439" s="47"/>
      <c r="I439" s="1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47"/>
      <c r="G440" s="54"/>
      <c r="H440" s="47"/>
      <c r="I440" s="1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47"/>
      <c r="G441" s="54"/>
      <c r="H441" s="47"/>
      <c r="I441" s="1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47"/>
      <c r="G442" s="54"/>
      <c r="H442" s="47"/>
      <c r="I442" s="1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47"/>
      <c r="G443" s="54"/>
      <c r="H443" s="47"/>
      <c r="I443" s="1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47"/>
      <c r="G444" s="54"/>
      <c r="H444" s="47"/>
      <c r="I444" s="1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47"/>
      <c r="G445" s="54"/>
      <c r="H445" s="47"/>
      <c r="I445" s="1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47"/>
      <c r="G446" s="54"/>
      <c r="H446" s="47"/>
      <c r="I446" s="1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47"/>
      <c r="G447" s="54"/>
      <c r="H447" s="47"/>
      <c r="I447" s="1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47"/>
      <c r="G448" s="54"/>
      <c r="H448" s="47"/>
      <c r="I448" s="1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47"/>
      <c r="G449" s="54"/>
      <c r="H449" s="47"/>
      <c r="I449" s="1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47"/>
      <c r="G450" s="54"/>
      <c r="H450" s="47"/>
      <c r="I450" s="1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47"/>
      <c r="G451" s="54"/>
      <c r="H451" s="47"/>
      <c r="I451" s="1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47"/>
      <c r="G452" s="54"/>
      <c r="H452" s="47"/>
      <c r="I452" s="1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47"/>
      <c r="G453" s="54"/>
      <c r="H453" s="47"/>
      <c r="I453" s="1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47"/>
      <c r="G454" s="54"/>
      <c r="H454" s="47"/>
      <c r="I454" s="1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47"/>
      <c r="G455" s="54"/>
      <c r="H455" s="47"/>
      <c r="I455" s="1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47"/>
      <c r="G456" s="54"/>
      <c r="H456" s="47"/>
      <c r="I456" s="1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47"/>
      <c r="G457" s="54"/>
      <c r="H457" s="47"/>
      <c r="I457" s="1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47"/>
      <c r="G458" s="54"/>
      <c r="H458" s="47"/>
      <c r="I458" s="1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47"/>
      <c r="G459" s="54"/>
      <c r="H459" s="47"/>
      <c r="I459" s="1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47"/>
      <c r="G460" s="54"/>
      <c r="H460" s="47"/>
      <c r="I460" s="1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47"/>
      <c r="G461" s="54"/>
      <c r="H461" s="47"/>
      <c r="I461" s="1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47"/>
      <c r="G462" s="54"/>
      <c r="H462" s="47"/>
      <c r="I462" s="1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47"/>
      <c r="G463" s="54"/>
      <c r="H463" s="47"/>
      <c r="I463" s="1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47"/>
      <c r="G464" s="54"/>
      <c r="H464" s="47"/>
      <c r="I464" s="1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47"/>
      <c r="G465" s="54"/>
      <c r="H465" s="47"/>
      <c r="I465" s="1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47"/>
      <c r="G466" s="54"/>
      <c r="H466" s="47"/>
      <c r="I466" s="1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47"/>
      <c r="G467" s="54"/>
      <c r="H467" s="47"/>
      <c r="I467" s="1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47"/>
      <c r="G468" s="54"/>
      <c r="H468" s="47"/>
      <c r="I468" s="1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47"/>
      <c r="G469" s="54"/>
      <c r="H469" s="47"/>
      <c r="I469" s="1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47"/>
      <c r="G470" s="54"/>
      <c r="H470" s="47"/>
      <c r="I470" s="1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47"/>
      <c r="G471" s="54"/>
      <c r="H471" s="47"/>
      <c r="I471" s="1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47"/>
      <c r="G472" s="54"/>
      <c r="H472" s="47"/>
      <c r="I472" s="1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47"/>
      <c r="G473" s="54"/>
      <c r="H473" s="47"/>
      <c r="I473" s="1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47"/>
      <c r="G474" s="54"/>
      <c r="H474" s="47"/>
      <c r="I474" s="1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47"/>
      <c r="G475" s="54"/>
      <c r="H475" s="47"/>
      <c r="I475" s="1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47"/>
      <c r="G476" s="54"/>
      <c r="H476" s="47"/>
      <c r="I476" s="1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47"/>
      <c r="G477" s="54"/>
      <c r="H477" s="47"/>
      <c r="I477" s="1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47"/>
      <c r="G478" s="54"/>
      <c r="H478" s="47"/>
      <c r="I478" s="1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47"/>
      <c r="G479" s="54"/>
      <c r="H479" s="47"/>
      <c r="I479" s="1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47"/>
      <c r="G480" s="54"/>
      <c r="H480" s="47"/>
      <c r="I480" s="1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47"/>
      <c r="G481" s="54"/>
      <c r="H481" s="47"/>
      <c r="I481" s="1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47"/>
      <c r="G482" s="54"/>
      <c r="H482" s="47"/>
      <c r="I482" s="1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47"/>
      <c r="G483" s="54"/>
      <c r="H483" s="47"/>
      <c r="I483" s="1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47"/>
      <c r="G484" s="54"/>
      <c r="H484" s="47"/>
      <c r="I484" s="1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47"/>
      <c r="G485" s="54"/>
      <c r="H485" s="47"/>
      <c r="I485" s="1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47"/>
      <c r="G486" s="54"/>
      <c r="H486" s="47"/>
      <c r="I486" s="1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47"/>
      <c r="G487" s="54"/>
      <c r="H487" s="47"/>
      <c r="I487" s="1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47"/>
      <c r="G488" s="54"/>
      <c r="H488" s="47"/>
      <c r="I488" s="1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47"/>
      <c r="G489" s="54"/>
      <c r="H489" s="47"/>
      <c r="I489" s="1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47"/>
      <c r="G490" s="54"/>
      <c r="H490" s="47"/>
      <c r="I490" s="1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47"/>
      <c r="G491" s="54"/>
      <c r="H491" s="47"/>
      <c r="I491" s="1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47"/>
      <c r="G492" s="54"/>
      <c r="H492" s="47"/>
      <c r="I492" s="1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47"/>
      <c r="G493" s="54"/>
      <c r="H493" s="47"/>
      <c r="I493" s="1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47"/>
      <c r="G494" s="54"/>
      <c r="H494" s="47"/>
      <c r="I494" s="1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47"/>
      <c r="G495" s="54"/>
      <c r="H495" s="47"/>
      <c r="I495" s="1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47"/>
      <c r="G496" s="54"/>
      <c r="H496" s="47"/>
      <c r="I496" s="1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47"/>
      <c r="G497" s="54"/>
      <c r="H497" s="47"/>
      <c r="I497" s="1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47"/>
      <c r="G498" s="54"/>
      <c r="H498" s="47"/>
      <c r="I498" s="1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47"/>
      <c r="G499" s="54"/>
      <c r="H499" s="47"/>
      <c r="I499" s="1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47"/>
      <c r="G500" s="54"/>
      <c r="H500" s="47"/>
      <c r="I500" s="1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47"/>
      <c r="G501" s="54"/>
      <c r="H501" s="47"/>
      <c r="I501" s="1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47"/>
      <c r="G502" s="54"/>
      <c r="H502" s="47"/>
      <c r="I502" s="1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47"/>
      <c r="G503" s="54"/>
      <c r="H503" s="47"/>
      <c r="I503" s="1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47"/>
      <c r="G504" s="54"/>
      <c r="H504" s="47"/>
      <c r="I504" s="1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47"/>
      <c r="G505" s="54"/>
      <c r="H505" s="47"/>
      <c r="I505" s="1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47"/>
      <c r="G506" s="54"/>
      <c r="H506" s="47"/>
      <c r="I506" s="1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47"/>
      <c r="G507" s="54"/>
      <c r="H507" s="47"/>
      <c r="I507" s="1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47"/>
      <c r="G508" s="54"/>
      <c r="H508" s="47"/>
      <c r="I508" s="1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47"/>
      <c r="G509" s="54"/>
      <c r="H509" s="47"/>
      <c r="I509" s="1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47"/>
      <c r="G510" s="54"/>
      <c r="H510" s="47"/>
      <c r="I510" s="1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47"/>
      <c r="G511" s="54"/>
      <c r="H511" s="47"/>
      <c r="I511" s="1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47"/>
      <c r="G512" s="54"/>
      <c r="H512" s="47"/>
      <c r="I512" s="1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47"/>
      <c r="G513" s="54"/>
      <c r="H513" s="47"/>
      <c r="I513" s="1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47"/>
      <c r="G514" s="54"/>
      <c r="H514" s="47"/>
      <c r="I514" s="1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47"/>
      <c r="G515" s="54"/>
      <c r="H515" s="47"/>
      <c r="I515" s="1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47"/>
      <c r="G516" s="54"/>
      <c r="H516" s="47"/>
      <c r="I516" s="1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47"/>
      <c r="G517" s="54"/>
      <c r="H517" s="47"/>
      <c r="I517" s="1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47"/>
      <c r="G518" s="54"/>
      <c r="H518" s="47"/>
      <c r="I518" s="1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47"/>
      <c r="G519" s="54"/>
      <c r="H519" s="47"/>
      <c r="I519" s="1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47"/>
      <c r="G520" s="54"/>
      <c r="H520" s="47"/>
      <c r="I520" s="1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47"/>
      <c r="G521" s="54"/>
      <c r="H521" s="47"/>
      <c r="I521" s="1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47"/>
      <c r="G522" s="54"/>
      <c r="H522" s="47"/>
      <c r="I522" s="1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47"/>
      <c r="G523" s="54"/>
      <c r="H523" s="47"/>
      <c r="I523" s="1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47"/>
      <c r="G524" s="54"/>
      <c r="H524" s="47"/>
      <c r="I524" s="1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47"/>
      <c r="G525" s="54"/>
      <c r="H525" s="47"/>
      <c r="I525" s="1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47"/>
      <c r="G526" s="54"/>
      <c r="H526" s="47"/>
      <c r="I526" s="1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47"/>
      <c r="G527" s="54"/>
      <c r="H527" s="47"/>
      <c r="I527" s="1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47"/>
      <c r="G528" s="54"/>
      <c r="H528" s="47"/>
      <c r="I528" s="1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47"/>
      <c r="G529" s="54"/>
      <c r="H529" s="47"/>
      <c r="I529" s="1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47"/>
      <c r="G530" s="54"/>
      <c r="H530" s="47"/>
      <c r="I530" s="1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47"/>
      <c r="G531" s="54"/>
      <c r="H531" s="47"/>
      <c r="I531" s="1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47"/>
      <c r="G532" s="54"/>
      <c r="H532" s="47"/>
      <c r="I532" s="1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47"/>
      <c r="G533" s="54"/>
      <c r="H533" s="47"/>
      <c r="I533" s="1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47"/>
      <c r="G534" s="54"/>
      <c r="H534" s="47"/>
      <c r="I534" s="1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47"/>
      <c r="G535" s="54"/>
      <c r="H535" s="47"/>
      <c r="I535" s="1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47"/>
      <c r="G536" s="54"/>
      <c r="H536" s="47"/>
      <c r="I536" s="1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47"/>
      <c r="G537" s="54"/>
      <c r="H537" s="47"/>
      <c r="I537" s="1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47"/>
      <c r="G538" s="54"/>
      <c r="H538" s="47"/>
      <c r="I538" s="1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47"/>
      <c r="G539" s="54"/>
      <c r="H539" s="47"/>
      <c r="I539" s="1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47"/>
      <c r="G540" s="54"/>
      <c r="H540" s="47"/>
      <c r="I540" s="1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47"/>
      <c r="G541" s="54"/>
      <c r="H541" s="47"/>
      <c r="I541" s="1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47"/>
      <c r="G542" s="54"/>
      <c r="H542" s="47"/>
      <c r="I542" s="1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47"/>
      <c r="G543" s="54"/>
      <c r="H543" s="47"/>
      <c r="I543" s="1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47"/>
      <c r="G544" s="54"/>
      <c r="H544" s="47"/>
      <c r="I544" s="1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47"/>
      <c r="G545" s="54"/>
      <c r="H545" s="47"/>
      <c r="I545" s="1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47"/>
      <c r="G546" s="54"/>
      <c r="H546" s="47"/>
      <c r="I546" s="1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47"/>
      <c r="G547" s="54"/>
      <c r="H547" s="47"/>
      <c r="I547" s="1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47"/>
      <c r="G548" s="54"/>
      <c r="H548" s="47"/>
      <c r="I548" s="1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47"/>
      <c r="G549" s="54"/>
      <c r="H549" s="47"/>
      <c r="I549" s="1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47"/>
      <c r="G550" s="54"/>
      <c r="H550" s="47"/>
      <c r="I550" s="1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47"/>
      <c r="G551" s="54"/>
      <c r="H551" s="47"/>
      <c r="I551" s="1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47"/>
      <c r="G552" s="54"/>
      <c r="H552" s="47"/>
      <c r="I552" s="1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47"/>
      <c r="G553" s="54"/>
      <c r="H553" s="47"/>
      <c r="I553" s="1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47"/>
      <c r="G554" s="54"/>
      <c r="H554" s="47"/>
      <c r="I554" s="1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47"/>
      <c r="G555" s="54"/>
      <c r="H555" s="47"/>
      <c r="I555" s="1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47"/>
      <c r="G556" s="54"/>
      <c r="H556" s="47"/>
      <c r="I556" s="1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47"/>
      <c r="G557" s="54"/>
      <c r="H557" s="47"/>
      <c r="I557" s="1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47"/>
      <c r="G558" s="54"/>
      <c r="H558" s="47"/>
      <c r="I558" s="1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47"/>
      <c r="G559" s="54"/>
      <c r="H559" s="47"/>
      <c r="I559" s="1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47"/>
      <c r="G560" s="54"/>
      <c r="H560" s="47"/>
      <c r="I560" s="1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47"/>
      <c r="G561" s="54"/>
      <c r="H561" s="47"/>
      <c r="I561" s="1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47"/>
      <c r="G562" s="54"/>
      <c r="H562" s="47"/>
      <c r="I562" s="1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47"/>
      <c r="G563" s="54"/>
      <c r="H563" s="47"/>
      <c r="I563" s="1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47"/>
      <c r="G564" s="54"/>
      <c r="H564" s="47"/>
      <c r="I564" s="1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47"/>
      <c r="G565" s="54"/>
      <c r="H565" s="47"/>
      <c r="I565" s="1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47"/>
      <c r="G566" s="54"/>
      <c r="H566" s="47"/>
      <c r="I566" s="1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47"/>
      <c r="G567" s="54"/>
      <c r="H567" s="47"/>
      <c r="I567" s="1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47"/>
      <c r="G568" s="54"/>
      <c r="H568" s="47"/>
      <c r="I568" s="1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47"/>
      <c r="G569" s="54"/>
      <c r="H569" s="47"/>
      <c r="I569" s="1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47"/>
      <c r="G570" s="54"/>
      <c r="H570" s="47"/>
      <c r="I570" s="1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47"/>
      <c r="G571" s="54"/>
      <c r="H571" s="47"/>
      <c r="I571" s="1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47"/>
      <c r="G572" s="54"/>
      <c r="H572" s="47"/>
      <c r="I572" s="1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47"/>
      <c r="G573" s="54"/>
      <c r="H573" s="47"/>
      <c r="I573" s="1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47"/>
      <c r="G574" s="54"/>
      <c r="H574" s="47"/>
      <c r="I574" s="1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47"/>
      <c r="G575" s="54"/>
      <c r="H575" s="47"/>
      <c r="I575" s="1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47"/>
      <c r="G576" s="54"/>
      <c r="H576" s="47"/>
      <c r="I576" s="1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47"/>
      <c r="G577" s="54"/>
      <c r="H577" s="47"/>
      <c r="I577" s="1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47"/>
      <c r="G578" s="54"/>
      <c r="H578" s="47"/>
      <c r="I578" s="1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47"/>
      <c r="G579" s="54"/>
      <c r="H579" s="47"/>
      <c r="I579" s="1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47"/>
      <c r="G580" s="54"/>
      <c r="H580" s="47"/>
      <c r="I580" s="1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47"/>
      <c r="G581" s="54"/>
      <c r="H581" s="47"/>
      <c r="I581" s="1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47"/>
      <c r="G582" s="54"/>
      <c r="H582" s="47"/>
      <c r="I582" s="1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47"/>
      <c r="G583" s="54"/>
      <c r="H583" s="47"/>
      <c r="I583" s="1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47"/>
      <c r="G584" s="54"/>
      <c r="H584" s="47"/>
      <c r="I584" s="1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47"/>
      <c r="G585" s="54"/>
      <c r="H585" s="47"/>
      <c r="I585" s="1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47"/>
      <c r="G586" s="54"/>
      <c r="H586" s="47"/>
      <c r="I586" s="1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47"/>
      <c r="G587" s="54"/>
      <c r="H587" s="47"/>
      <c r="I587" s="1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47"/>
      <c r="G588" s="54"/>
      <c r="H588" s="47"/>
      <c r="I588" s="1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47"/>
      <c r="G589" s="54"/>
      <c r="H589" s="47"/>
      <c r="I589" s="1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47"/>
      <c r="G590" s="54"/>
      <c r="H590" s="47"/>
      <c r="I590" s="1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47"/>
      <c r="G591" s="54"/>
      <c r="H591" s="47"/>
      <c r="I591" s="1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47"/>
      <c r="G592" s="54"/>
      <c r="H592" s="47"/>
      <c r="I592" s="1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47"/>
      <c r="G593" s="54"/>
      <c r="H593" s="47"/>
      <c r="I593" s="1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47"/>
      <c r="G594" s="54"/>
      <c r="H594" s="47"/>
      <c r="I594" s="1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47"/>
      <c r="G595" s="54"/>
      <c r="H595" s="47"/>
      <c r="I595" s="1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47"/>
      <c r="G596" s="54"/>
      <c r="H596" s="47"/>
      <c r="I596" s="1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47"/>
      <c r="G597" s="54"/>
      <c r="H597" s="47"/>
      <c r="I597" s="1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47"/>
      <c r="G598" s="54"/>
      <c r="H598" s="47"/>
      <c r="I598" s="1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47"/>
      <c r="G599" s="54"/>
      <c r="H599" s="47"/>
      <c r="I599" s="1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47"/>
      <c r="G600" s="54"/>
      <c r="H600" s="47"/>
      <c r="I600" s="1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47"/>
      <c r="G601" s="54"/>
      <c r="H601" s="47"/>
      <c r="I601" s="1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47"/>
      <c r="G602" s="54"/>
      <c r="H602" s="47"/>
      <c r="I602" s="1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47"/>
      <c r="G603" s="54"/>
      <c r="H603" s="47"/>
      <c r="I603" s="1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47"/>
      <c r="G604" s="54"/>
      <c r="H604" s="47"/>
      <c r="I604" s="1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47"/>
      <c r="G605" s="54"/>
      <c r="H605" s="47"/>
      <c r="I605" s="1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47"/>
      <c r="G606" s="54"/>
      <c r="H606" s="47"/>
      <c r="I606" s="1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47"/>
      <c r="G607" s="54"/>
      <c r="H607" s="47"/>
      <c r="I607" s="1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47"/>
      <c r="G608" s="54"/>
      <c r="H608" s="47"/>
      <c r="I608" s="1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47"/>
      <c r="G609" s="54"/>
      <c r="H609" s="47"/>
      <c r="I609" s="1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47"/>
      <c r="G610" s="54"/>
      <c r="H610" s="47"/>
      <c r="I610" s="1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47"/>
      <c r="G611" s="54"/>
      <c r="H611" s="47"/>
      <c r="I611" s="1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47"/>
      <c r="G612" s="54"/>
      <c r="H612" s="47"/>
      <c r="I612" s="1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47"/>
      <c r="G613" s="54"/>
      <c r="H613" s="47"/>
      <c r="I613" s="1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47"/>
      <c r="G614" s="54"/>
      <c r="H614" s="47"/>
      <c r="I614" s="1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47"/>
      <c r="G615" s="54"/>
      <c r="H615" s="47"/>
      <c r="I615" s="1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47"/>
      <c r="G616" s="54"/>
      <c r="H616" s="47"/>
      <c r="I616" s="1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47"/>
      <c r="G617" s="54"/>
      <c r="H617" s="47"/>
      <c r="I617" s="1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47"/>
      <c r="G618" s="54"/>
      <c r="H618" s="47"/>
      <c r="I618" s="1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47"/>
      <c r="G619" s="54"/>
      <c r="H619" s="47"/>
      <c r="I619" s="1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47"/>
      <c r="G620" s="54"/>
      <c r="H620" s="47"/>
      <c r="I620" s="1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47"/>
      <c r="G621" s="54"/>
      <c r="H621" s="47"/>
      <c r="I621" s="1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47"/>
      <c r="G622" s="54"/>
      <c r="H622" s="47"/>
      <c r="I622" s="1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47"/>
      <c r="G623" s="54"/>
      <c r="H623" s="47"/>
      <c r="I623" s="1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47"/>
      <c r="G624" s="54"/>
      <c r="H624" s="47"/>
      <c r="I624" s="1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47"/>
      <c r="G625" s="54"/>
      <c r="H625" s="47"/>
      <c r="I625" s="1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47"/>
      <c r="G626" s="54"/>
      <c r="H626" s="47"/>
      <c r="I626" s="1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47"/>
      <c r="G627" s="54"/>
      <c r="H627" s="47"/>
      <c r="I627" s="1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47"/>
      <c r="G628" s="54"/>
      <c r="H628" s="47"/>
      <c r="I628" s="1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47"/>
      <c r="G629" s="54"/>
      <c r="H629" s="47"/>
      <c r="I629" s="1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47"/>
      <c r="G630" s="54"/>
      <c r="H630" s="47"/>
      <c r="I630" s="1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47"/>
      <c r="G631" s="54"/>
      <c r="H631" s="47"/>
      <c r="I631" s="1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47"/>
      <c r="G632" s="54"/>
      <c r="H632" s="47"/>
      <c r="I632" s="1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47"/>
      <c r="G633" s="54"/>
      <c r="H633" s="47"/>
      <c r="I633" s="1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47"/>
      <c r="G634" s="54"/>
      <c r="H634" s="47"/>
      <c r="I634" s="1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47"/>
      <c r="G635" s="54"/>
      <c r="H635" s="47"/>
      <c r="I635" s="1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47"/>
      <c r="G636" s="54"/>
      <c r="H636" s="47"/>
      <c r="I636" s="1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47"/>
      <c r="G637" s="54"/>
      <c r="H637" s="47"/>
      <c r="I637" s="1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47"/>
      <c r="G638" s="54"/>
      <c r="H638" s="47"/>
      <c r="I638" s="1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47"/>
      <c r="G639" s="54"/>
      <c r="H639" s="47"/>
      <c r="I639" s="1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47"/>
      <c r="G640" s="54"/>
      <c r="H640" s="47"/>
      <c r="I640" s="1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47"/>
      <c r="G641" s="54"/>
      <c r="H641" s="47"/>
      <c r="I641" s="1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47"/>
      <c r="G642" s="54"/>
      <c r="H642" s="47"/>
      <c r="I642" s="1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47"/>
      <c r="G643" s="54"/>
      <c r="H643" s="47"/>
      <c r="I643" s="1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47"/>
      <c r="G644" s="54"/>
      <c r="H644" s="47"/>
      <c r="I644" s="1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47"/>
      <c r="G645" s="54"/>
      <c r="H645" s="47"/>
      <c r="I645" s="1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47"/>
      <c r="G646" s="54"/>
      <c r="H646" s="47"/>
      <c r="I646" s="1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47"/>
      <c r="G647" s="54"/>
      <c r="H647" s="47"/>
      <c r="I647" s="1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47"/>
      <c r="G648" s="54"/>
      <c r="H648" s="47"/>
      <c r="I648" s="1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47"/>
      <c r="G649" s="54"/>
      <c r="H649" s="47"/>
      <c r="I649" s="1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47"/>
      <c r="G650" s="54"/>
      <c r="H650" s="47"/>
      <c r="I650" s="1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47"/>
      <c r="G651" s="54"/>
      <c r="H651" s="47"/>
      <c r="I651" s="1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47"/>
      <c r="G652" s="54"/>
      <c r="H652" s="47"/>
      <c r="I652" s="1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47"/>
      <c r="G653" s="54"/>
      <c r="H653" s="47"/>
      <c r="I653" s="1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47"/>
      <c r="G654" s="54"/>
      <c r="H654" s="47"/>
      <c r="I654" s="1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47"/>
      <c r="G655" s="54"/>
      <c r="H655" s="47"/>
      <c r="I655" s="1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47"/>
      <c r="G656" s="54"/>
      <c r="H656" s="47"/>
      <c r="I656" s="1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47"/>
      <c r="G657" s="54"/>
      <c r="H657" s="47"/>
      <c r="I657" s="1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47"/>
      <c r="G658" s="54"/>
      <c r="H658" s="47"/>
      <c r="I658" s="1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47"/>
      <c r="G659" s="54"/>
      <c r="H659" s="47"/>
      <c r="I659" s="1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47"/>
      <c r="G660" s="54"/>
      <c r="H660" s="47"/>
      <c r="I660" s="1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47"/>
      <c r="G661" s="54"/>
      <c r="H661" s="47"/>
      <c r="I661" s="1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47"/>
      <c r="G662" s="54"/>
      <c r="H662" s="47"/>
      <c r="I662" s="1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47"/>
      <c r="G663" s="54"/>
      <c r="H663" s="47"/>
      <c r="I663" s="1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47"/>
      <c r="G664" s="54"/>
      <c r="H664" s="47"/>
      <c r="I664" s="1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47"/>
      <c r="G665" s="54"/>
      <c r="H665" s="47"/>
      <c r="I665" s="1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47"/>
      <c r="G666" s="54"/>
      <c r="H666" s="47"/>
      <c r="I666" s="1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47"/>
      <c r="G667" s="54"/>
      <c r="H667" s="47"/>
      <c r="I667" s="1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47"/>
      <c r="G668" s="54"/>
      <c r="H668" s="47"/>
      <c r="I668" s="1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47"/>
      <c r="G669" s="54"/>
      <c r="H669" s="47"/>
      <c r="I669" s="1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47"/>
      <c r="G670" s="54"/>
      <c r="H670" s="47"/>
      <c r="I670" s="1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47"/>
      <c r="G671" s="54"/>
      <c r="H671" s="47"/>
      <c r="I671" s="1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47"/>
      <c r="G672" s="54"/>
      <c r="H672" s="47"/>
      <c r="I672" s="1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47"/>
      <c r="G673" s="54"/>
      <c r="H673" s="47"/>
      <c r="I673" s="1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47"/>
      <c r="G674" s="54"/>
      <c r="H674" s="47"/>
      <c r="I674" s="1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47"/>
      <c r="G675" s="54"/>
      <c r="H675" s="47"/>
      <c r="I675" s="1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47"/>
      <c r="G676" s="54"/>
      <c r="H676" s="47"/>
      <c r="I676" s="1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47"/>
      <c r="G677" s="54"/>
      <c r="H677" s="47"/>
      <c r="I677" s="1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47"/>
      <c r="G678" s="54"/>
      <c r="H678" s="47"/>
      <c r="I678" s="1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47"/>
      <c r="G679" s="54"/>
      <c r="H679" s="47"/>
      <c r="I679" s="1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47"/>
      <c r="G680" s="54"/>
      <c r="H680" s="47"/>
      <c r="I680" s="1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47"/>
      <c r="G681" s="54"/>
      <c r="H681" s="47"/>
      <c r="I681" s="1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47"/>
      <c r="G682" s="54"/>
      <c r="H682" s="47"/>
      <c r="I682" s="1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47"/>
      <c r="G683" s="54"/>
      <c r="H683" s="47"/>
      <c r="I683" s="1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47"/>
      <c r="G684" s="54"/>
      <c r="H684" s="47"/>
      <c r="I684" s="1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47"/>
      <c r="G685" s="54"/>
      <c r="H685" s="47"/>
      <c r="I685" s="1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47"/>
      <c r="G686" s="54"/>
      <c r="H686" s="47"/>
      <c r="I686" s="1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47"/>
      <c r="G687" s="54"/>
      <c r="H687" s="47"/>
      <c r="I687" s="1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47"/>
      <c r="G688" s="54"/>
      <c r="H688" s="47"/>
      <c r="I688" s="1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47"/>
      <c r="G689" s="54"/>
      <c r="H689" s="47"/>
      <c r="I689" s="1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47"/>
      <c r="G690" s="54"/>
      <c r="H690" s="47"/>
      <c r="I690" s="1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47"/>
      <c r="G691" s="54"/>
      <c r="H691" s="47"/>
      <c r="I691" s="1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47"/>
      <c r="G692" s="54"/>
      <c r="H692" s="47"/>
      <c r="I692" s="1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47"/>
      <c r="G693" s="54"/>
      <c r="H693" s="47"/>
      <c r="I693" s="1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47"/>
      <c r="G694" s="54"/>
      <c r="H694" s="47"/>
      <c r="I694" s="1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47"/>
      <c r="G695" s="54"/>
      <c r="H695" s="47"/>
      <c r="I695" s="1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47"/>
      <c r="G696" s="54"/>
      <c r="H696" s="47"/>
      <c r="I696" s="1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47"/>
      <c r="G697" s="54"/>
      <c r="H697" s="47"/>
      <c r="I697" s="1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47"/>
      <c r="G698" s="54"/>
      <c r="H698" s="47"/>
      <c r="I698" s="1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47"/>
      <c r="G699" s="54"/>
      <c r="H699" s="47"/>
      <c r="I699" s="1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47"/>
      <c r="G700" s="54"/>
      <c r="H700" s="47"/>
      <c r="I700" s="1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47"/>
      <c r="G701" s="54"/>
      <c r="H701" s="47"/>
      <c r="I701" s="1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47"/>
      <c r="G702" s="54"/>
      <c r="H702" s="47"/>
      <c r="I702" s="1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47"/>
      <c r="G703" s="54"/>
      <c r="H703" s="47"/>
      <c r="I703" s="1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47"/>
      <c r="G704" s="54"/>
      <c r="H704" s="47"/>
      <c r="I704" s="1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47"/>
      <c r="G705" s="54"/>
      <c r="H705" s="47"/>
      <c r="I705" s="1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47"/>
      <c r="G706" s="54"/>
      <c r="H706" s="47"/>
      <c r="I706" s="1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47"/>
      <c r="G707" s="54"/>
      <c r="H707" s="47"/>
      <c r="I707" s="1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47"/>
      <c r="G708" s="54"/>
      <c r="H708" s="47"/>
      <c r="I708" s="1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47"/>
      <c r="G709" s="54"/>
      <c r="H709" s="47"/>
      <c r="I709" s="1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47"/>
      <c r="G710" s="54"/>
      <c r="H710" s="47"/>
      <c r="I710" s="1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47"/>
      <c r="G711" s="54"/>
      <c r="H711" s="47"/>
      <c r="I711" s="1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47"/>
      <c r="G712" s="54"/>
      <c r="H712" s="47"/>
      <c r="I712" s="1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47"/>
      <c r="G713" s="54"/>
      <c r="H713" s="47"/>
      <c r="I713" s="1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47"/>
      <c r="G714" s="54"/>
      <c r="H714" s="47"/>
      <c r="I714" s="1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47"/>
      <c r="G715" s="54"/>
      <c r="H715" s="47"/>
      <c r="I715" s="1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47"/>
      <c r="G716" s="54"/>
      <c r="H716" s="47"/>
      <c r="I716" s="1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47"/>
      <c r="G717" s="54"/>
      <c r="H717" s="47"/>
      <c r="I717" s="1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47"/>
      <c r="G718" s="54"/>
      <c r="H718" s="47"/>
      <c r="I718" s="1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47"/>
      <c r="G719" s="54"/>
      <c r="H719" s="47"/>
      <c r="I719" s="1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47"/>
      <c r="G720" s="54"/>
      <c r="H720" s="47"/>
      <c r="I720" s="1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47"/>
      <c r="G721" s="54"/>
      <c r="H721" s="47"/>
      <c r="I721" s="1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47"/>
      <c r="G722" s="54"/>
      <c r="H722" s="47"/>
      <c r="I722" s="1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47"/>
      <c r="G723" s="54"/>
      <c r="H723" s="47"/>
      <c r="I723" s="1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47"/>
      <c r="G724" s="54"/>
      <c r="H724" s="47"/>
      <c r="I724" s="1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47"/>
      <c r="G725" s="54"/>
      <c r="H725" s="47"/>
      <c r="I725" s="1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47"/>
      <c r="G726" s="54"/>
      <c r="H726" s="47"/>
      <c r="I726" s="1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47"/>
      <c r="G727" s="54"/>
      <c r="H727" s="47"/>
      <c r="I727" s="1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47"/>
      <c r="G728" s="54"/>
      <c r="H728" s="47"/>
      <c r="I728" s="1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47"/>
      <c r="G729" s="54"/>
      <c r="H729" s="47"/>
      <c r="I729" s="1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47"/>
      <c r="G730" s="54"/>
      <c r="H730" s="47"/>
      <c r="I730" s="1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47"/>
      <c r="G731" s="54"/>
      <c r="H731" s="47"/>
      <c r="I731" s="1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47"/>
      <c r="G732" s="54"/>
      <c r="H732" s="47"/>
      <c r="I732" s="1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47"/>
      <c r="G733" s="54"/>
      <c r="H733" s="47"/>
      <c r="I733" s="1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47"/>
      <c r="G734" s="54"/>
      <c r="H734" s="47"/>
      <c r="I734" s="1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47"/>
      <c r="G735" s="54"/>
      <c r="H735" s="47"/>
      <c r="I735" s="1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47"/>
      <c r="G736" s="54"/>
      <c r="H736" s="47"/>
      <c r="I736" s="1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47"/>
      <c r="G737" s="54"/>
      <c r="H737" s="47"/>
      <c r="I737" s="1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47"/>
      <c r="G738" s="54"/>
      <c r="H738" s="47"/>
      <c r="I738" s="1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47"/>
      <c r="G739" s="54"/>
      <c r="H739" s="47"/>
      <c r="I739" s="1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47"/>
      <c r="G740" s="54"/>
      <c r="H740" s="47"/>
      <c r="I740" s="1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47"/>
      <c r="G741" s="54"/>
      <c r="H741" s="47"/>
      <c r="I741" s="1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47"/>
      <c r="G742" s="54"/>
      <c r="H742" s="47"/>
      <c r="I742" s="1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47"/>
      <c r="G743" s="54"/>
      <c r="H743" s="47"/>
      <c r="I743" s="1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47"/>
      <c r="G744" s="54"/>
      <c r="H744" s="47"/>
      <c r="I744" s="1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47"/>
      <c r="G745" s="54"/>
      <c r="H745" s="47"/>
      <c r="I745" s="1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47"/>
      <c r="G746" s="54"/>
      <c r="H746" s="47"/>
      <c r="I746" s="1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47"/>
      <c r="G747" s="54"/>
      <c r="H747" s="47"/>
      <c r="I747" s="1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47"/>
      <c r="G748" s="54"/>
      <c r="H748" s="47"/>
      <c r="I748" s="1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47"/>
      <c r="G749" s="54"/>
      <c r="H749" s="47"/>
      <c r="I749" s="1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47"/>
      <c r="G750" s="54"/>
      <c r="H750" s="47"/>
      <c r="I750" s="1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47"/>
      <c r="G751" s="54"/>
      <c r="H751" s="47"/>
      <c r="I751" s="1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47"/>
      <c r="G752" s="54"/>
      <c r="H752" s="47"/>
      <c r="I752" s="1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47"/>
      <c r="G753" s="54"/>
      <c r="H753" s="47"/>
      <c r="I753" s="1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47"/>
      <c r="G754" s="54"/>
      <c r="H754" s="47"/>
      <c r="I754" s="1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47"/>
      <c r="G755" s="54"/>
      <c r="H755" s="47"/>
      <c r="I755" s="1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47"/>
      <c r="G756" s="54"/>
      <c r="H756" s="47"/>
      <c r="I756" s="1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47"/>
      <c r="G757" s="54"/>
      <c r="H757" s="47"/>
      <c r="I757" s="1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47"/>
      <c r="G758" s="54"/>
      <c r="H758" s="47"/>
      <c r="I758" s="1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47"/>
      <c r="G759" s="54"/>
      <c r="H759" s="47"/>
      <c r="I759" s="1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47"/>
      <c r="G760" s="54"/>
      <c r="H760" s="47"/>
      <c r="I760" s="1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47"/>
      <c r="G761" s="54"/>
      <c r="H761" s="47"/>
      <c r="I761" s="1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47"/>
      <c r="G762" s="54"/>
      <c r="H762" s="47"/>
      <c r="I762" s="1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47"/>
      <c r="G763" s="54"/>
      <c r="H763" s="47"/>
      <c r="I763" s="1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47"/>
      <c r="G764" s="54"/>
      <c r="H764" s="47"/>
      <c r="I764" s="1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47"/>
      <c r="G765" s="54"/>
      <c r="H765" s="47"/>
      <c r="I765" s="1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47"/>
      <c r="G766" s="54"/>
      <c r="H766" s="47"/>
      <c r="I766" s="1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47"/>
      <c r="G767" s="54"/>
      <c r="H767" s="47"/>
      <c r="I767" s="1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47"/>
      <c r="G768" s="54"/>
      <c r="H768" s="47"/>
      <c r="I768" s="1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47"/>
      <c r="G769" s="54"/>
      <c r="H769" s="47"/>
      <c r="I769" s="1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47"/>
      <c r="G770" s="54"/>
      <c r="H770" s="47"/>
      <c r="I770" s="1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47"/>
      <c r="G771" s="54"/>
      <c r="H771" s="47"/>
      <c r="I771" s="1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47"/>
      <c r="G772" s="54"/>
      <c r="H772" s="47"/>
      <c r="I772" s="1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47"/>
      <c r="G773" s="54"/>
      <c r="H773" s="47"/>
      <c r="I773" s="1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47"/>
      <c r="G774" s="54"/>
      <c r="H774" s="47"/>
      <c r="I774" s="1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47"/>
      <c r="G775" s="54"/>
      <c r="H775" s="47"/>
      <c r="I775" s="1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47"/>
      <c r="G776" s="54"/>
      <c r="H776" s="47"/>
      <c r="I776" s="1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47"/>
      <c r="G777" s="54"/>
      <c r="H777" s="47"/>
      <c r="I777" s="1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47"/>
      <c r="G778" s="54"/>
      <c r="H778" s="47"/>
      <c r="I778" s="1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47"/>
      <c r="G779" s="54"/>
      <c r="H779" s="47"/>
      <c r="I779" s="1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47"/>
      <c r="G780" s="54"/>
      <c r="H780" s="47"/>
      <c r="I780" s="1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47"/>
      <c r="G781" s="54"/>
      <c r="H781" s="47"/>
      <c r="I781" s="1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47"/>
      <c r="G782" s="54"/>
      <c r="H782" s="47"/>
      <c r="I782" s="1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47"/>
      <c r="G783" s="54"/>
      <c r="H783" s="47"/>
      <c r="I783" s="1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47"/>
      <c r="G784" s="54"/>
      <c r="H784" s="47"/>
      <c r="I784" s="1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47"/>
      <c r="G785" s="54"/>
      <c r="H785" s="47"/>
      <c r="I785" s="1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47"/>
      <c r="G786" s="54"/>
      <c r="H786" s="47"/>
      <c r="I786" s="1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47"/>
      <c r="G787" s="54"/>
      <c r="H787" s="47"/>
      <c r="I787" s="1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47"/>
      <c r="G788" s="54"/>
      <c r="H788" s="47"/>
      <c r="I788" s="1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47"/>
      <c r="G789" s="54"/>
      <c r="H789" s="47"/>
      <c r="I789" s="1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47"/>
      <c r="G790" s="54"/>
      <c r="H790" s="47"/>
      <c r="I790" s="1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47"/>
      <c r="G791" s="54"/>
      <c r="H791" s="47"/>
      <c r="I791" s="1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47"/>
      <c r="G792" s="54"/>
      <c r="H792" s="47"/>
      <c r="I792" s="1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47"/>
      <c r="G793" s="54"/>
      <c r="H793" s="47"/>
      <c r="I793" s="1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47"/>
      <c r="G794" s="54"/>
      <c r="H794" s="47"/>
      <c r="I794" s="1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47"/>
      <c r="G795" s="54"/>
      <c r="H795" s="47"/>
      <c r="I795" s="1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47"/>
      <c r="G796" s="54"/>
      <c r="H796" s="47"/>
      <c r="I796" s="1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47"/>
      <c r="G797" s="54"/>
      <c r="H797" s="47"/>
      <c r="I797" s="1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47"/>
      <c r="G798" s="54"/>
      <c r="H798" s="47"/>
      <c r="I798" s="1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47"/>
      <c r="G799" s="54"/>
      <c r="H799" s="47"/>
      <c r="I799" s="1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47"/>
      <c r="G800" s="54"/>
      <c r="H800" s="47"/>
      <c r="I800" s="1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47"/>
      <c r="G801" s="54"/>
      <c r="H801" s="47"/>
      <c r="I801" s="1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47"/>
      <c r="G802" s="54"/>
      <c r="H802" s="47"/>
      <c r="I802" s="1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47"/>
      <c r="G803" s="54"/>
      <c r="H803" s="47"/>
      <c r="I803" s="1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47"/>
      <c r="G804" s="54"/>
      <c r="H804" s="47"/>
      <c r="I804" s="1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47"/>
      <c r="G805" s="54"/>
      <c r="H805" s="47"/>
      <c r="I805" s="1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47"/>
      <c r="G806" s="54"/>
      <c r="H806" s="47"/>
      <c r="I806" s="1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47"/>
      <c r="G807" s="54"/>
      <c r="H807" s="47"/>
      <c r="I807" s="1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47"/>
      <c r="G808" s="54"/>
      <c r="H808" s="47"/>
      <c r="I808" s="1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47"/>
      <c r="G809" s="54"/>
      <c r="H809" s="47"/>
      <c r="I809" s="1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47"/>
      <c r="G810" s="54"/>
      <c r="H810" s="47"/>
      <c r="I810" s="1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47"/>
      <c r="G811" s="54"/>
      <c r="H811" s="47"/>
      <c r="I811" s="1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47"/>
      <c r="G812" s="54"/>
      <c r="H812" s="47"/>
      <c r="I812" s="1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47"/>
      <c r="G813" s="54"/>
      <c r="H813" s="47"/>
      <c r="I813" s="1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47"/>
      <c r="G814" s="54"/>
      <c r="H814" s="47"/>
      <c r="I814" s="1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47"/>
      <c r="G815" s="54"/>
      <c r="H815" s="47"/>
      <c r="I815" s="1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47"/>
      <c r="G816" s="54"/>
      <c r="H816" s="47"/>
      <c r="I816" s="1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47"/>
      <c r="G817" s="54"/>
      <c r="H817" s="47"/>
      <c r="I817" s="1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47"/>
      <c r="G818" s="54"/>
      <c r="H818" s="47"/>
      <c r="I818" s="1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47"/>
      <c r="G819" s="54"/>
      <c r="H819" s="47"/>
      <c r="I819" s="1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47"/>
      <c r="G820" s="54"/>
      <c r="H820" s="47"/>
      <c r="I820" s="1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47"/>
      <c r="G821" s="54"/>
      <c r="H821" s="47"/>
      <c r="I821" s="1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47"/>
      <c r="G822" s="54"/>
      <c r="H822" s="47"/>
      <c r="I822" s="1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47"/>
      <c r="G823" s="54"/>
      <c r="H823" s="47"/>
      <c r="I823" s="1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47"/>
      <c r="G824" s="54"/>
      <c r="H824" s="47"/>
      <c r="I824" s="1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47"/>
      <c r="G825" s="54"/>
      <c r="H825" s="47"/>
      <c r="I825" s="1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47"/>
      <c r="G826" s="54"/>
      <c r="H826" s="47"/>
      <c r="I826" s="1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47"/>
      <c r="G827" s="54"/>
      <c r="H827" s="47"/>
      <c r="I827" s="1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47"/>
      <c r="G828" s="54"/>
      <c r="H828" s="47"/>
      <c r="I828" s="1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47"/>
      <c r="G829" s="54"/>
      <c r="H829" s="47"/>
      <c r="I829" s="1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47"/>
      <c r="G830" s="54"/>
      <c r="H830" s="47"/>
      <c r="I830" s="1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47"/>
      <c r="G831" s="54"/>
      <c r="H831" s="47"/>
      <c r="I831" s="1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47"/>
      <c r="G832" s="54"/>
      <c r="H832" s="47"/>
      <c r="I832" s="1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47"/>
      <c r="G833" s="54"/>
      <c r="H833" s="47"/>
      <c r="I833" s="1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47"/>
      <c r="G834" s="54"/>
      <c r="H834" s="47"/>
      <c r="I834" s="1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47"/>
      <c r="G835" s="54"/>
      <c r="H835" s="47"/>
      <c r="I835" s="1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47"/>
      <c r="G836" s="54"/>
      <c r="H836" s="47"/>
      <c r="I836" s="1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47"/>
      <c r="G837" s="54"/>
      <c r="H837" s="47"/>
      <c r="I837" s="1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47"/>
      <c r="G838" s="54"/>
      <c r="H838" s="47"/>
      <c r="I838" s="1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47"/>
      <c r="G839" s="54"/>
      <c r="H839" s="47"/>
      <c r="I839" s="1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47"/>
      <c r="G840" s="54"/>
      <c r="H840" s="47"/>
      <c r="I840" s="1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47"/>
      <c r="G841" s="54"/>
      <c r="H841" s="47"/>
      <c r="I841" s="1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47"/>
      <c r="G842" s="54"/>
      <c r="H842" s="47"/>
      <c r="I842" s="1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47"/>
      <c r="G843" s="54"/>
      <c r="H843" s="47"/>
      <c r="I843" s="1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47"/>
      <c r="G844" s="54"/>
      <c r="H844" s="47"/>
      <c r="I844" s="1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47"/>
      <c r="G845" s="54"/>
      <c r="H845" s="47"/>
      <c r="I845" s="1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47"/>
      <c r="G846" s="54"/>
      <c r="H846" s="47"/>
      <c r="I846" s="1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47"/>
      <c r="G847" s="54"/>
      <c r="H847" s="47"/>
      <c r="I847" s="1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47"/>
      <c r="G848" s="54"/>
      <c r="H848" s="47"/>
      <c r="I848" s="1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47"/>
      <c r="G849" s="54"/>
      <c r="H849" s="47"/>
      <c r="I849" s="1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47"/>
      <c r="G850" s="54"/>
      <c r="H850" s="47"/>
      <c r="I850" s="1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47"/>
      <c r="G851" s="54"/>
      <c r="H851" s="47"/>
      <c r="I851" s="1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47"/>
      <c r="G852" s="54"/>
      <c r="H852" s="47"/>
      <c r="I852" s="1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47"/>
      <c r="G853" s="54"/>
      <c r="H853" s="47"/>
      <c r="I853" s="1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47"/>
      <c r="G854" s="54"/>
      <c r="H854" s="47"/>
      <c r="I854" s="1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47"/>
      <c r="G855" s="54"/>
      <c r="H855" s="47"/>
      <c r="I855" s="1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47"/>
      <c r="G856" s="54"/>
      <c r="H856" s="47"/>
      <c r="I856" s="1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47"/>
      <c r="G857" s="54"/>
      <c r="H857" s="47"/>
      <c r="I857" s="1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47"/>
      <c r="G858" s="54"/>
      <c r="H858" s="47"/>
      <c r="I858" s="1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47"/>
      <c r="G859" s="54"/>
      <c r="H859" s="47"/>
      <c r="I859" s="1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47"/>
      <c r="G860" s="54"/>
      <c r="H860" s="47"/>
      <c r="I860" s="1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47"/>
      <c r="G861" s="54"/>
      <c r="H861" s="47"/>
      <c r="I861" s="1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47"/>
      <c r="G862" s="54"/>
      <c r="H862" s="47"/>
      <c r="I862" s="1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47"/>
      <c r="G863" s="54"/>
      <c r="H863" s="47"/>
      <c r="I863" s="1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47"/>
      <c r="G864" s="54"/>
      <c r="H864" s="47"/>
      <c r="I864" s="1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47"/>
      <c r="G865" s="54"/>
      <c r="H865" s="47"/>
      <c r="I865" s="1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47"/>
      <c r="G866" s="54"/>
      <c r="H866" s="47"/>
      <c r="I866" s="1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47"/>
      <c r="G867" s="54"/>
      <c r="H867" s="47"/>
      <c r="I867" s="1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47"/>
      <c r="G868" s="54"/>
      <c r="H868" s="47"/>
      <c r="I868" s="1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47"/>
      <c r="G869" s="54"/>
      <c r="H869" s="47"/>
      <c r="I869" s="1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47"/>
      <c r="G870" s="54"/>
      <c r="H870" s="47"/>
      <c r="I870" s="1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47"/>
      <c r="G871" s="54"/>
      <c r="H871" s="47"/>
      <c r="I871" s="1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47"/>
      <c r="G872" s="54"/>
      <c r="H872" s="47"/>
      <c r="I872" s="1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47"/>
      <c r="G873" s="54"/>
      <c r="H873" s="47"/>
      <c r="I873" s="1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47"/>
      <c r="G874" s="54"/>
      <c r="H874" s="47"/>
      <c r="I874" s="1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47"/>
      <c r="G875" s="54"/>
      <c r="H875" s="47"/>
      <c r="I875" s="1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47"/>
      <c r="G876" s="54"/>
      <c r="H876" s="47"/>
      <c r="I876" s="1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47"/>
      <c r="G877" s="54"/>
      <c r="H877" s="47"/>
      <c r="I877" s="1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47"/>
      <c r="G878" s="54"/>
      <c r="H878" s="47"/>
      <c r="I878" s="1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47"/>
      <c r="G879" s="54"/>
      <c r="H879" s="47"/>
      <c r="I879" s="1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47"/>
      <c r="G880" s="54"/>
      <c r="H880" s="47"/>
      <c r="I880" s="1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47"/>
      <c r="G881" s="54"/>
      <c r="H881" s="47"/>
      <c r="I881" s="1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47"/>
      <c r="G882" s="54"/>
      <c r="H882" s="47"/>
      <c r="I882" s="1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47"/>
      <c r="G883" s="54"/>
      <c r="H883" s="47"/>
      <c r="I883" s="1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47"/>
      <c r="G884" s="54"/>
      <c r="H884" s="47"/>
      <c r="I884" s="1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47"/>
      <c r="G885" s="54"/>
      <c r="H885" s="47"/>
      <c r="I885" s="1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47"/>
      <c r="G886" s="54"/>
      <c r="H886" s="47"/>
      <c r="I886" s="1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47"/>
      <c r="G887" s="54"/>
      <c r="H887" s="47"/>
      <c r="I887" s="1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47"/>
      <c r="G888" s="54"/>
      <c r="H888" s="47"/>
      <c r="I888" s="1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47"/>
      <c r="G889" s="54"/>
      <c r="H889" s="47"/>
      <c r="I889" s="1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47"/>
      <c r="G890" s="54"/>
      <c r="H890" s="47"/>
      <c r="I890" s="1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47"/>
      <c r="G891" s="54"/>
      <c r="H891" s="47"/>
      <c r="I891" s="1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47"/>
      <c r="G892" s="54"/>
      <c r="H892" s="47"/>
      <c r="I892" s="1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47"/>
      <c r="G893" s="54"/>
      <c r="H893" s="47"/>
      <c r="I893" s="1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47"/>
      <c r="G894" s="54"/>
      <c r="H894" s="47"/>
      <c r="I894" s="1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47"/>
      <c r="G895" s="54"/>
      <c r="H895" s="47"/>
      <c r="I895" s="1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47"/>
      <c r="G896" s="54"/>
      <c r="H896" s="47"/>
      <c r="I896" s="1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47"/>
      <c r="G897" s="54"/>
      <c r="H897" s="47"/>
      <c r="I897" s="1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47"/>
      <c r="G898" s="54"/>
      <c r="H898" s="47"/>
      <c r="I898" s="1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47"/>
      <c r="G899" s="54"/>
      <c r="H899" s="47"/>
      <c r="I899" s="1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47"/>
      <c r="G900" s="54"/>
      <c r="H900" s="47"/>
      <c r="I900" s="1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47"/>
      <c r="G901" s="54"/>
      <c r="H901" s="47"/>
      <c r="I901" s="1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47"/>
      <c r="G902" s="54"/>
      <c r="H902" s="47"/>
      <c r="I902" s="1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47"/>
      <c r="G903" s="54"/>
      <c r="H903" s="47"/>
      <c r="I903" s="1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47"/>
      <c r="G904" s="54"/>
      <c r="H904" s="47"/>
      <c r="I904" s="1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47"/>
      <c r="G905" s="54"/>
      <c r="H905" s="47"/>
      <c r="I905" s="1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47"/>
      <c r="G906" s="54"/>
      <c r="H906" s="47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47"/>
      <c r="G907" s="54"/>
      <c r="H907" s="47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47"/>
      <c r="G908" s="54"/>
      <c r="H908" s="47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47"/>
      <c r="G909" s="54"/>
      <c r="H909" s="47"/>
      <c r="I909" s="1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47"/>
      <c r="G910" s="54"/>
      <c r="H910" s="47"/>
      <c r="I910" s="1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47"/>
      <c r="G911" s="54"/>
      <c r="H911" s="47"/>
      <c r="I911" s="1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47"/>
      <c r="G912" s="54"/>
      <c r="H912" s="47"/>
      <c r="I912" s="1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47"/>
      <c r="G913" s="54"/>
      <c r="H913" s="47"/>
      <c r="I913" s="1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47"/>
      <c r="G914" s="54"/>
      <c r="H914" s="47"/>
      <c r="I914" s="1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47"/>
      <c r="G915" s="54"/>
      <c r="H915" s="47"/>
      <c r="I915" s="1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47"/>
      <c r="G916" s="54"/>
      <c r="H916" s="47"/>
      <c r="I916" s="1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47"/>
      <c r="G917" s="54"/>
      <c r="H917" s="47"/>
      <c r="I917" s="1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47"/>
      <c r="G918" s="54"/>
      <c r="H918" s="47"/>
      <c r="I918" s="1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47"/>
      <c r="G919" s="54"/>
      <c r="H919" s="47"/>
      <c r="I919" s="1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47"/>
      <c r="G920" s="54"/>
      <c r="H920" s="47"/>
      <c r="I920" s="1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47"/>
      <c r="G921" s="54"/>
      <c r="H921" s="47"/>
      <c r="I921" s="1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47"/>
      <c r="G922" s="54"/>
      <c r="H922" s="47"/>
      <c r="I922" s="1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47"/>
      <c r="G923" s="54"/>
      <c r="H923" s="47"/>
      <c r="I923" s="1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47"/>
      <c r="G924" s="54"/>
      <c r="H924" s="47"/>
      <c r="I924" s="1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47"/>
      <c r="G925" s="54"/>
      <c r="H925" s="47"/>
      <c r="I925" s="1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47"/>
      <c r="G926" s="54"/>
      <c r="H926" s="47"/>
      <c r="I926" s="1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47"/>
      <c r="G927" s="54"/>
      <c r="H927" s="47"/>
      <c r="I927" s="1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47"/>
      <c r="G928" s="54"/>
      <c r="H928" s="47"/>
      <c r="I928" s="1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47"/>
      <c r="G929" s="54"/>
      <c r="H929" s="47"/>
      <c r="I929" s="1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47"/>
      <c r="G930" s="54"/>
      <c r="H930" s="47"/>
      <c r="I930" s="1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47"/>
      <c r="G931" s="54"/>
      <c r="H931" s="47"/>
      <c r="I931" s="1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47"/>
      <c r="G932" s="54"/>
      <c r="H932" s="47"/>
      <c r="I932" s="1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47"/>
      <c r="G933" s="54"/>
      <c r="H933" s="47"/>
      <c r="I933" s="1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47"/>
      <c r="G934" s="54"/>
      <c r="H934" s="47"/>
      <c r="I934" s="1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47"/>
      <c r="G935" s="54"/>
      <c r="H935" s="47"/>
      <c r="I935" s="1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47"/>
      <c r="G936" s="54"/>
      <c r="H936" s="47"/>
      <c r="I936" s="1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47"/>
      <c r="G937" s="54"/>
      <c r="H937" s="47"/>
      <c r="I937" s="1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47"/>
      <c r="G938" s="54"/>
      <c r="H938" s="47"/>
      <c r="I938" s="1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47"/>
      <c r="G939" s="54"/>
      <c r="H939" s="47"/>
      <c r="I939" s="1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47"/>
      <c r="G940" s="54"/>
      <c r="H940" s="47"/>
      <c r="I940" s="1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47"/>
      <c r="G941" s="54"/>
      <c r="H941" s="47"/>
      <c r="I941" s="1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47"/>
      <c r="G942" s="54"/>
      <c r="H942" s="47"/>
      <c r="I942" s="1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47"/>
      <c r="G943" s="54"/>
      <c r="H943" s="47"/>
      <c r="I943" s="1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47"/>
      <c r="G944" s="54"/>
      <c r="H944" s="47"/>
      <c r="I944" s="1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47"/>
      <c r="G945" s="54"/>
      <c r="H945" s="47"/>
      <c r="I945" s="1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47"/>
      <c r="G946" s="54"/>
      <c r="H946" s="47"/>
      <c r="I946" s="1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47"/>
      <c r="G947" s="54"/>
      <c r="H947" s="47"/>
      <c r="I947" s="1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47"/>
      <c r="G948" s="54"/>
      <c r="H948" s="47"/>
      <c r="I948" s="1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47"/>
      <c r="G949" s="54"/>
      <c r="H949" s="47"/>
      <c r="I949" s="1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47"/>
      <c r="G950" s="54"/>
      <c r="H950" s="47"/>
      <c r="I950" s="1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47"/>
      <c r="G951" s="54"/>
      <c r="H951" s="47"/>
      <c r="I951" s="1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47"/>
      <c r="G952" s="54"/>
      <c r="H952" s="47"/>
      <c r="I952" s="1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47"/>
      <c r="G953" s="54"/>
      <c r="H953" s="47"/>
      <c r="I953" s="1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47"/>
      <c r="G954" s="54"/>
      <c r="H954" s="47"/>
      <c r="I954" s="1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47"/>
      <c r="G955" s="54"/>
      <c r="H955" s="47"/>
      <c r="I955" s="1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</sheetData>
  <sortState ref="A2:AB17">
    <sortCondition ref="E2:E17"/>
    <sortCondition ref="B2:B17"/>
    <sortCondition ref="A2:A1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Lobo, Fluvio</dc:creator>
  <cp:lastModifiedBy>Lobo, Fluvio</cp:lastModifiedBy>
  <dcterms:created xsi:type="dcterms:W3CDTF">2016-04-19T14:01:50Z</dcterms:created>
  <dcterms:modified xsi:type="dcterms:W3CDTF">2017-08-11T15:52:32Z</dcterms:modified>
</cp:coreProperties>
</file>