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d3dlab\Documents\Github\AugmentedStethoscope\Software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G23" i="1" s="1"/>
  <c r="E21" i="1"/>
  <c r="E22" i="1"/>
  <c r="G22" i="1" s="1"/>
  <c r="C23" i="1"/>
  <c r="C22" i="1"/>
  <c r="G21" i="1"/>
  <c r="C21" i="1"/>
  <c r="G26" i="1" l="1"/>
  <c r="C26" i="1"/>
  <c r="C8" i="1"/>
  <c r="G8" i="1"/>
  <c r="G17" i="1"/>
  <c r="C17" i="1"/>
  <c r="E14" i="1"/>
  <c r="E13" i="1"/>
  <c r="G13" i="1" s="1"/>
  <c r="E12" i="1"/>
  <c r="E5" i="1"/>
  <c r="G5" i="1" s="1"/>
  <c r="C5" i="1"/>
  <c r="G4" i="1"/>
  <c r="E4" i="1"/>
  <c r="C4" i="1"/>
  <c r="E3" i="1"/>
  <c r="G3" i="1" s="1"/>
  <c r="C3" i="1"/>
  <c r="G12" i="1"/>
  <c r="G14" i="1"/>
  <c r="C14" i="1"/>
  <c r="C13" i="1"/>
  <c r="C12" i="1"/>
</calcChain>
</file>

<file path=xl/sharedStrings.xml><?xml version="1.0" encoding="utf-8"?>
<sst xmlns="http://schemas.openxmlformats.org/spreadsheetml/2006/main" count="27" uniqueCount="10">
  <si>
    <t>x</t>
  </si>
  <si>
    <t>K</t>
  </si>
  <si>
    <t>y</t>
  </si>
  <si>
    <t>H^2</t>
  </si>
  <si>
    <t>Hy^2</t>
  </si>
  <si>
    <t>BIG MAGNET</t>
  </si>
  <si>
    <t>SMALL MAGNET</t>
  </si>
  <si>
    <t>Setting Hx=Hz=0</t>
  </si>
  <si>
    <t>Taking Entire Norm</t>
  </si>
  <si>
    <t>SPEHRICAL MAGNET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</si>
</sst>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0" fillId="2" borderId="10" xfId="0" applyFill="1" applyBorder="1"/>
    <xf numFmtId="0" fontId="0" fillId="2" borderId="11" xfId="0" applyFill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23" workbookViewId="0">
      <selection activeCell="E24" sqref="E24"/>
    </sheetView>
  </sheetViews>
  <sheetFormatPr defaultRowHeight="15" x14ac:dyDescent="0.25"/>
  <cols>
    <col min="3" max="3" width="12" bestFit="1" customWidth="1"/>
    <col min="7" max="7" width="12" bestFit="1" customWidth="1"/>
  </cols>
  <sheetData>
    <row r="1" spans="1:7" ht="15.75" thickBot="1" x14ac:dyDescent="0.3">
      <c r="A1" s="9" t="s">
        <v>5</v>
      </c>
      <c r="B1" s="10"/>
      <c r="C1" s="10"/>
      <c r="D1" s="10"/>
      <c r="E1" s="10"/>
      <c r="F1" s="10"/>
      <c r="G1" s="11"/>
    </row>
    <row r="2" spans="1:7" x14ac:dyDescent="0.25">
      <c r="A2" s="4" t="s">
        <v>3</v>
      </c>
      <c r="B2" s="5" t="s">
        <v>0</v>
      </c>
      <c r="C2" s="5" t="s">
        <v>1</v>
      </c>
      <c r="D2" s="12"/>
      <c r="E2" s="5" t="s">
        <v>4</v>
      </c>
      <c r="F2" s="5" t="s">
        <v>2</v>
      </c>
      <c r="G2" s="6" t="s">
        <v>1</v>
      </c>
    </row>
    <row r="3" spans="1:7" x14ac:dyDescent="0.25">
      <c r="A3" s="2">
        <v>6.86</v>
      </c>
      <c r="B3" s="1">
        <v>7.4999999999999997E-2</v>
      </c>
      <c r="C3" s="1">
        <f t="shared" ref="C3:C5" si="0">A3*B3^6</f>
        <v>1.2209326171874999E-6</v>
      </c>
      <c r="D3" s="13"/>
      <c r="E3" s="1">
        <f>2.61^2</f>
        <v>6.8120999999999992</v>
      </c>
      <c r="F3" s="1">
        <v>7.4999999999999997E-2</v>
      </c>
      <c r="G3" s="3">
        <f t="shared" ref="G3:G5" si="1">E3*F3^6</f>
        <v>1.2124074462890622E-6</v>
      </c>
    </row>
    <row r="4" spans="1:7" x14ac:dyDescent="0.25">
      <c r="A4" s="2">
        <v>2.87</v>
      </c>
      <c r="B4" s="1">
        <v>8.5000000000000006E-2</v>
      </c>
      <c r="C4" s="1">
        <f t="shared" si="0"/>
        <v>1.0824191098437507E-6</v>
      </c>
      <c r="D4" s="13"/>
      <c r="E4" s="1">
        <f>1.69^2</f>
        <v>2.8560999999999996</v>
      </c>
      <c r="F4" s="1">
        <v>8.5000000000000006E-2</v>
      </c>
      <c r="G4" s="3">
        <f t="shared" si="1"/>
        <v>1.0771767315765628E-6</v>
      </c>
    </row>
    <row r="5" spans="1:7" x14ac:dyDescent="0.25">
      <c r="A5" s="2">
        <v>1.31</v>
      </c>
      <c r="B5" s="1">
        <v>9.5000000000000001E-2</v>
      </c>
      <c r="C5" s="1">
        <f t="shared" si="0"/>
        <v>9.6297037671875006E-7</v>
      </c>
      <c r="D5" s="13"/>
      <c r="E5" s="1">
        <f>1.13^2</f>
        <v>1.2768999999999997</v>
      </c>
      <c r="F5" s="1">
        <v>9.5000000000000001E-2</v>
      </c>
      <c r="G5" s="3">
        <f t="shared" si="1"/>
        <v>9.3863883513906222E-7</v>
      </c>
    </row>
    <row r="6" spans="1:7" x14ac:dyDescent="0.25">
      <c r="A6" s="2"/>
      <c r="B6" s="1"/>
      <c r="C6" s="1"/>
      <c r="D6" s="13"/>
      <c r="E6" s="1"/>
      <c r="F6" s="1"/>
      <c r="G6" s="3"/>
    </row>
    <row r="7" spans="1:7" x14ac:dyDescent="0.25">
      <c r="A7" s="2"/>
      <c r="B7" s="1"/>
      <c r="C7" s="1"/>
      <c r="D7" s="13"/>
      <c r="E7" s="1"/>
      <c r="F7" s="1"/>
      <c r="G7" s="3"/>
    </row>
    <row r="8" spans="1:7" ht="15.75" thickBot="1" x14ac:dyDescent="0.3">
      <c r="A8" s="17" t="s">
        <v>8</v>
      </c>
      <c r="B8" s="16"/>
      <c r="C8" s="7">
        <f>AVERAGE(C3:C5)</f>
        <v>1.0887740345833337E-6</v>
      </c>
      <c r="D8" s="14"/>
      <c r="E8" s="15" t="s">
        <v>7</v>
      </c>
      <c r="F8" s="16"/>
      <c r="G8" s="8">
        <f>AVERAGE(G3:G5)</f>
        <v>1.0760743376682291E-6</v>
      </c>
    </row>
    <row r="9" spans="1:7" ht="15.75" thickBot="1" x14ac:dyDescent="0.3"/>
    <row r="10" spans="1:7" ht="15.75" thickBot="1" x14ac:dyDescent="0.3">
      <c r="A10" s="9" t="s">
        <v>6</v>
      </c>
      <c r="B10" s="10"/>
      <c r="C10" s="10"/>
      <c r="D10" s="10"/>
      <c r="E10" s="10"/>
      <c r="F10" s="10"/>
      <c r="G10" s="11"/>
    </row>
    <row r="11" spans="1:7" x14ac:dyDescent="0.25">
      <c r="A11" s="4" t="s">
        <v>3</v>
      </c>
      <c r="B11" s="5" t="s">
        <v>0</v>
      </c>
      <c r="C11" s="5" t="s">
        <v>1</v>
      </c>
      <c r="D11" s="12"/>
      <c r="E11" s="5" t="s">
        <v>4</v>
      </c>
      <c r="F11" s="5" t="s">
        <v>2</v>
      </c>
      <c r="G11" s="6" t="s">
        <v>1</v>
      </c>
    </row>
    <row r="12" spans="1:7" x14ac:dyDescent="0.25">
      <c r="A12" s="2">
        <v>0.755</v>
      </c>
      <c r="B12" s="1">
        <v>7.4999999999999997E-2</v>
      </c>
      <c r="C12" s="1">
        <f t="shared" ref="C12:C14" si="2">A12*B12^6</f>
        <v>1.3437377929687499E-7</v>
      </c>
      <c r="D12" s="13"/>
      <c r="E12" s="1">
        <f>0.863^2</f>
        <v>0.74476900000000001</v>
      </c>
      <c r="F12" s="1">
        <v>7.4999999999999997E-2</v>
      </c>
      <c r="G12" s="3">
        <f t="shared" ref="G12:G14" si="3">E12*F12^6</f>
        <v>1.3255288110351561E-7</v>
      </c>
    </row>
    <row r="13" spans="1:7" x14ac:dyDescent="0.25">
      <c r="A13" s="2">
        <v>0.41</v>
      </c>
      <c r="B13" s="1">
        <v>8.5000000000000006E-2</v>
      </c>
      <c r="C13" s="1">
        <f t="shared" si="2"/>
        <v>1.5463130140625006E-7</v>
      </c>
      <c r="D13" s="13"/>
      <c r="E13" s="1">
        <f>0.639^2</f>
        <v>0.40832099999999999</v>
      </c>
      <c r="F13" s="1">
        <v>8.5000000000000006E-2</v>
      </c>
      <c r="G13" s="3">
        <f t="shared" si="3"/>
        <v>1.5399806736951569E-7</v>
      </c>
    </row>
    <row r="14" spans="1:7" x14ac:dyDescent="0.25">
      <c r="A14" s="2">
        <v>0.27500000000000002</v>
      </c>
      <c r="B14" s="1">
        <v>9.5000000000000001E-2</v>
      </c>
      <c r="C14" s="1">
        <f t="shared" si="2"/>
        <v>2.02150269921875E-7</v>
      </c>
      <c r="D14" s="13"/>
      <c r="E14" s="1">
        <f>0.515^2</f>
        <v>0.26522499999999999</v>
      </c>
      <c r="F14" s="1">
        <v>9.5000000000000001E-2</v>
      </c>
      <c r="G14" s="3">
        <f t="shared" si="3"/>
        <v>1.949647466910156E-7</v>
      </c>
    </row>
    <row r="15" spans="1:7" x14ac:dyDescent="0.25">
      <c r="A15" s="2"/>
      <c r="B15" s="1"/>
      <c r="C15" s="1"/>
      <c r="D15" s="13"/>
      <c r="E15" s="1"/>
      <c r="F15" s="1"/>
      <c r="G15" s="3"/>
    </row>
    <row r="16" spans="1:7" x14ac:dyDescent="0.25">
      <c r="A16" s="2"/>
      <c r="B16" s="1"/>
      <c r="C16" s="1"/>
      <c r="D16" s="13"/>
      <c r="E16" s="1"/>
      <c r="F16" s="1"/>
      <c r="G16" s="3"/>
    </row>
    <row r="17" spans="1:7" ht="15.75" thickBot="1" x14ac:dyDescent="0.3">
      <c r="A17" s="17" t="s">
        <v>8</v>
      </c>
      <c r="B17" s="16"/>
      <c r="C17" s="7">
        <f>AVERAGE(C12:C14)</f>
        <v>1.6371845020833337E-7</v>
      </c>
      <c r="D17" s="14"/>
      <c r="E17" s="15" t="s">
        <v>7</v>
      </c>
      <c r="F17" s="16"/>
      <c r="G17" s="8">
        <f>AVERAGE(G12:G14)</f>
        <v>1.6050523172134897E-7</v>
      </c>
    </row>
    <row r="18" spans="1:7" ht="15.75" thickBot="1" x14ac:dyDescent="0.3"/>
    <row r="19" spans="1:7" ht="15.75" thickBot="1" x14ac:dyDescent="0.3">
      <c r="A19" s="9" t="s">
        <v>9</v>
      </c>
      <c r="B19" s="10"/>
      <c r="C19" s="10"/>
      <c r="D19" s="10"/>
      <c r="E19" s="10"/>
      <c r="F19" s="10"/>
      <c r="G19" s="11"/>
    </row>
    <row r="20" spans="1:7" x14ac:dyDescent="0.25">
      <c r="A20" s="4" t="s">
        <v>3</v>
      </c>
      <c r="B20" s="5" t="s">
        <v>0</v>
      </c>
      <c r="C20" s="5" t="s">
        <v>1</v>
      </c>
      <c r="D20" s="12"/>
      <c r="E20" s="5" t="s">
        <v>4</v>
      </c>
      <c r="F20" s="5" t="s">
        <v>2</v>
      </c>
      <c r="G20" s="6" t="s">
        <v>1</v>
      </c>
    </row>
    <row r="21" spans="1:7" x14ac:dyDescent="0.25">
      <c r="A21" s="2">
        <v>0.995</v>
      </c>
      <c r="B21" s="1">
        <v>7.4999999999999997E-2</v>
      </c>
      <c r="C21" s="1">
        <f t="shared" ref="C21:C23" si="4">A21*B21^6</f>
        <v>1.7708862304687498E-7</v>
      </c>
      <c r="D21" s="13"/>
      <c r="E21" s="1">
        <f>0.998^2</f>
        <v>0.996004</v>
      </c>
      <c r="F21" s="1">
        <v>7.4999999999999997E-2</v>
      </c>
      <c r="G21" s="3">
        <f t="shared" ref="G21:G23" si="5">E21*F21^6</f>
        <v>1.7726731347656249E-7</v>
      </c>
    </row>
    <row r="22" spans="1:7" x14ac:dyDescent="0.25">
      <c r="A22" s="2">
        <v>0.64</v>
      </c>
      <c r="B22" s="1">
        <v>8.5000000000000006E-2</v>
      </c>
      <c r="C22" s="1">
        <f t="shared" si="4"/>
        <v>2.4137569000000015E-7</v>
      </c>
      <c r="D22" s="13"/>
      <c r="E22" s="1">
        <f>0.796^2</f>
        <v>0.63361600000000007</v>
      </c>
      <c r="F22" s="1">
        <v>8.5000000000000006E-2</v>
      </c>
      <c r="G22" s="3">
        <f t="shared" si="5"/>
        <v>2.3896796749225014E-7</v>
      </c>
    </row>
    <row r="23" spans="1:7" x14ac:dyDescent="0.25">
      <c r="A23" s="2">
        <v>0.435</v>
      </c>
      <c r="B23" s="1">
        <v>9.5000000000000001E-2</v>
      </c>
      <c r="C23" s="1">
        <f t="shared" si="4"/>
        <v>3.1976497242187496E-7</v>
      </c>
      <c r="D23" s="13"/>
      <c r="E23" s="1">
        <f>0.6525^2</f>
        <v>0.42575624999999995</v>
      </c>
      <c r="F23" s="1">
        <v>9.5000000000000001E-2</v>
      </c>
      <c r="G23" s="3">
        <f t="shared" si="5"/>
        <v>3.1296996675791011E-7</v>
      </c>
    </row>
    <row r="24" spans="1:7" x14ac:dyDescent="0.25">
      <c r="A24" s="2"/>
      <c r="B24" s="1"/>
      <c r="C24" s="1"/>
      <c r="D24" s="13"/>
      <c r="E24" s="1"/>
      <c r="F24" s="1"/>
      <c r="G24" s="3"/>
    </row>
    <row r="25" spans="1:7" x14ac:dyDescent="0.25">
      <c r="A25" s="2"/>
      <c r="B25" s="1"/>
      <c r="C25" s="1"/>
      <c r="D25" s="13"/>
      <c r="E25" s="1"/>
      <c r="F25" s="1"/>
      <c r="G25" s="3"/>
    </row>
    <row r="26" spans="1:7" ht="15.75" thickBot="1" x14ac:dyDescent="0.3">
      <c r="A26" s="17" t="s">
        <v>8</v>
      </c>
      <c r="B26" s="16"/>
      <c r="C26" s="7">
        <f>AVERAGE(C21:C23)</f>
        <v>2.4607642848958341E-7</v>
      </c>
      <c r="D26" s="14"/>
      <c r="E26" s="15" t="s">
        <v>7</v>
      </c>
      <c r="F26" s="16"/>
      <c r="G26" s="8">
        <f>AVERAGE(G21:G23)</f>
        <v>2.4306841590890758E-7</v>
      </c>
    </row>
  </sheetData>
  <mergeCells count="12">
    <mergeCell ref="D11:D17"/>
    <mergeCell ref="A17:B17"/>
    <mergeCell ref="E17:F17"/>
    <mergeCell ref="A19:G19"/>
    <mergeCell ref="D20:D26"/>
    <mergeCell ref="A26:B26"/>
    <mergeCell ref="E26:F26"/>
    <mergeCell ref="A1:G1"/>
    <mergeCell ref="D2:D8"/>
    <mergeCell ref="E8:F8"/>
    <mergeCell ref="A8:B8"/>
    <mergeCell ref="A10:G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SYSCTR-CFG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PD3DLab</dc:creator>
  <cp:lastModifiedBy>PD3DLab</cp:lastModifiedBy>
  <dcterms:created xsi:type="dcterms:W3CDTF">2017-10-10T13:12:46Z</dcterms:created>
  <dcterms:modified xsi:type="dcterms:W3CDTF">2017-10-13T15:23:09Z</dcterms:modified>
</cp:coreProperties>
</file>